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5.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6.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7.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8.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9.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0.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1.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2.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3.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34.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lazdijailt-my.sharepoint.com/personal/l_jauniskiene_lazdijai_lt/Documents/Darbalaukis/"/>
    </mc:Choice>
  </mc:AlternateContent>
  <xr:revisionPtr revIDLastSave="556" documentId="8_{8A0609CC-2C3E-4B4B-A709-669958A1C4B7}" xr6:coauthVersionLast="47" xr6:coauthVersionMax="47" xr10:uidLastSave="{DFE5BF06-1FA4-4E1A-99CA-D25C80CD446D}"/>
  <bookViews>
    <workbookView xWindow="-108" yWindow="-108" windowWidth="23256" windowHeight="12576" firstSheet="5" activeTab="27" xr2:uid="{FBD115DE-B50C-4F05-90FE-513F0277654A}"/>
  </bookViews>
  <sheets>
    <sheet name="Klausimai" sheetId="252" r:id="rId1"/>
    <sheet name="1" sheetId="1" r:id="rId2"/>
    <sheet name="2" sheetId="299" r:id="rId3"/>
    <sheet name="3" sheetId="300" r:id="rId4"/>
    <sheet name="4" sheetId="301" r:id="rId5"/>
    <sheet name="5" sheetId="302" r:id="rId6"/>
    <sheet name="6" sheetId="303" r:id="rId7"/>
    <sheet name="7" sheetId="304" r:id="rId8"/>
    <sheet name="8" sheetId="305" r:id="rId9"/>
    <sheet name="9" sheetId="306" r:id="rId10"/>
    <sheet name="10" sheetId="307" r:id="rId11"/>
    <sheet name="11" sheetId="308" r:id="rId12"/>
    <sheet name="12" sheetId="309" r:id="rId13"/>
    <sheet name="13" sheetId="310" r:id="rId14"/>
    <sheet name="14" sheetId="311" r:id="rId15"/>
    <sheet name="15" sheetId="312" r:id="rId16"/>
    <sheet name="16" sheetId="313" r:id="rId17"/>
    <sheet name="17" sheetId="314" r:id="rId18"/>
    <sheet name="18" sheetId="315" r:id="rId19"/>
    <sheet name="19" sheetId="316" r:id="rId20"/>
    <sheet name="20" sheetId="317" r:id="rId21"/>
    <sheet name="21" sheetId="318" r:id="rId22"/>
    <sheet name="22" sheetId="319" r:id="rId23"/>
    <sheet name="23" sheetId="320" r:id="rId24"/>
    <sheet name="24" sheetId="321" r:id="rId25"/>
    <sheet name="25" sheetId="322" r:id="rId26"/>
    <sheet name="26" sheetId="323" r:id="rId27"/>
    <sheet name="27" sheetId="324" r:id="rId28"/>
    <sheet name="28" sheetId="325" r:id="rId29"/>
    <sheet name="29" sheetId="326" r:id="rId30"/>
    <sheet name="30" sheetId="327" r:id="rId31"/>
    <sheet name="31" sheetId="328" r:id="rId32"/>
    <sheet name="32" sheetId="329" r:id="rId33"/>
    <sheet name="33" sheetId="330" r:id="rId34"/>
    <sheet name="34" sheetId="382" r:id="rId35"/>
  </sheets>
  <definedNames>
    <definedName name="_xlnm._FilterDatabase" localSheetId="1" hidden="1">'1'!$B$7:$D$7</definedName>
    <definedName name="_xlnm._FilterDatabase" localSheetId="10" hidden="1">'10'!$B$7:$D$7</definedName>
    <definedName name="_xlnm._FilterDatabase" localSheetId="11" hidden="1">'11'!$B$7:$D$7</definedName>
    <definedName name="_xlnm._FilterDatabase" localSheetId="12" hidden="1">'12'!$B$7:$D$7</definedName>
    <definedName name="_xlnm._FilterDatabase" localSheetId="13" hidden="1">'13'!$B$7:$D$7</definedName>
    <definedName name="_xlnm._FilterDatabase" localSheetId="14" hidden="1">'14'!$B$7:$D$7</definedName>
    <definedName name="_xlnm._FilterDatabase" localSheetId="15" hidden="1">'15'!$B$7:$D$7</definedName>
    <definedName name="_xlnm._FilterDatabase" localSheetId="16" hidden="1">'16'!$B$7:$D$7</definedName>
    <definedName name="_xlnm._FilterDatabase" localSheetId="17" hidden="1">'17'!$B$7:$D$7</definedName>
    <definedName name="_xlnm._FilterDatabase" localSheetId="18" hidden="1">'18'!$B$7:$D$7</definedName>
    <definedName name="_xlnm._FilterDatabase" localSheetId="19" hidden="1">'19'!$B$7:$D$7</definedName>
    <definedName name="_xlnm._FilterDatabase" localSheetId="2" hidden="1">'2'!$B$7:$D$7</definedName>
    <definedName name="_xlnm._FilterDatabase" localSheetId="20" hidden="1">'20'!$B$7:$D$7</definedName>
    <definedName name="_xlnm._FilterDatabase" localSheetId="21" hidden="1">'21'!$B$7:$D$7</definedName>
    <definedName name="_xlnm._FilterDatabase" localSheetId="22" hidden="1">'22'!$B$7:$D$7</definedName>
    <definedName name="_xlnm._FilterDatabase" localSheetId="23" hidden="1">'23'!$B$7:$D$7</definedName>
    <definedName name="_xlnm._FilterDatabase" localSheetId="24" hidden="1">'24'!$B$7:$D$7</definedName>
    <definedName name="_xlnm._FilterDatabase" localSheetId="25" hidden="1">'25'!$B$7:$D$7</definedName>
    <definedName name="_xlnm._FilterDatabase" localSheetId="26" hidden="1">'26'!$B$7:$D$7</definedName>
    <definedName name="_xlnm._FilterDatabase" localSheetId="27" hidden="1">'27'!$B$7:$D$7</definedName>
    <definedName name="_xlnm._FilterDatabase" localSheetId="28" hidden="1">'28'!$B$7:$D$7</definedName>
    <definedName name="_xlnm._FilterDatabase" localSheetId="29" hidden="1">'29'!$B$7:$D$7</definedName>
    <definedName name="_xlnm._FilterDatabase" localSheetId="3" hidden="1">'3'!$B$7:$D$7</definedName>
    <definedName name="_xlnm._FilterDatabase" localSheetId="30" hidden="1">'30'!$B$7:$D$7</definedName>
    <definedName name="_xlnm._FilterDatabase" localSheetId="31" hidden="1">'31'!$B$7:$D$7</definedName>
    <definedName name="_xlnm._FilterDatabase" localSheetId="32" hidden="1">'32'!$B$7:$D$7</definedName>
    <definedName name="_xlnm._FilterDatabase" localSheetId="33" hidden="1">'33'!$B$7:$D$7</definedName>
    <definedName name="_xlnm._FilterDatabase" localSheetId="34" hidden="1">'34'!$B$7:$D$7</definedName>
    <definedName name="_xlnm._FilterDatabase" localSheetId="4" hidden="1">'4'!$B$7:$D$7</definedName>
    <definedName name="_xlnm._FilterDatabase" localSheetId="5" hidden="1">'5'!$B$7:$D$7</definedName>
    <definedName name="_xlnm._FilterDatabase" localSheetId="6" hidden="1">'6'!$B$7:$D$7</definedName>
    <definedName name="_xlnm._FilterDatabase" localSheetId="7" hidden="1">'7'!$B$7:$D$7</definedName>
    <definedName name="_xlnm._FilterDatabase" localSheetId="8" hidden="1">'8'!$B$7:$D$7</definedName>
    <definedName name="_xlnm._FilterDatabase" localSheetId="9" hidden="1">'9'!$B$7:$D$7</definedName>
    <definedName name="Pavadinimas" localSheetId="0">Klausimai!$C$39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382" l="1"/>
  <c r="D35" i="382"/>
  <c r="D34" i="382"/>
  <c r="D37" i="382" s="1"/>
  <c r="D29" i="252" l="1"/>
  <c r="D30" i="252"/>
  <c r="D31" i="252"/>
  <c r="D32" i="252"/>
  <c r="D33" i="252"/>
  <c r="D34" i="252"/>
  <c r="C2" i="382" s="1"/>
  <c r="D35" i="252"/>
  <c r="D36" i="252"/>
  <c r="D37" i="252"/>
  <c r="D38" i="252"/>
  <c r="D39" i="252"/>
  <c r="D40" i="252"/>
  <c r="D41" i="252"/>
  <c r="D42" i="252"/>
  <c r="D43" i="252"/>
  <c r="D44" i="252"/>
  <c r="D45" i="252"/>
  <c r="D46" i="252"/>
  <c r="D47" i="252"/>
  <c r="D48" i="252"/>
  <c r="D49" i="252"/>
  <c r="D50" i="252"/>
  <c r="D51" i="252"/>
  <c r="D52" i="252"/>
  <c r="D53" i="252"/>
  <c r="D54" i="252"/>
  <c r="D55" i="252"/>
  <c r="D56" i="252"/>
  <c r="D57" i="252"/>
  <c r="D58" i="252"/>
  <c r="D59" i="252"/>
  <c r="D60" i="252"/>
  <c r="D61" i="252"/>
  <c r="D62" i="252"/>
  <c r="D63" i="252"/>
  <c r="D64" i="252"/>
  <c r="D65" i="252"/>
  <c r="D66" i="252"/>
  <c r="D67" i="252"/>
  <c r="D68" i="252"/>
  <c r="D36" i="301"/>
  <c r="D36" i="330"/>
  <c r="D36" i="329"/>
  <c r="D36" i="328"/>
  <c r="D36" i="327"/>
  <c r="D36" i="326"/>
  <c r="D36" i="325"/>
  <c r="D36" i="324"/>
  <c r="D36" i="323"/>
  <c r="D36" i="322"/>
  <c r="D36" i="321"/>
  <c r="D36" i="320"/>
  <c r="D35" i="319"/>
  <c r="D36" i="319"/>
  <c r="D36" i="318"/>
  <c r="D36" i="317"/>
  <c r="D36" i="316"/>
  <c r="D36" i="315"/>
  <c r="D36" i="314"/>
  <c r="D36" i="313"/>
  <c r="D36" i="312"/>
  <c r="D36" i="311"/>
  <c r="D36" i="310"/>
  <c r="D36" i="309"/>
  <c r="D36" i="308"/>
  <c r="D36" i="307"/>
  <c r="D36" i="306"/>
  <c r="D36" i="305"/>
  <c r="D36" i="304"/>
  <c r="D36" i="303"/>
  <c r="D36" i="302"/>
  <c r="D36" i="300"/>
  <c r="D36" i="299"/>
  <c r="D36" i="1"/>
  <c r="D35" i="330" l="1"/>
  <c r="D34" i="330"/>
  <c r="D35" i="329"/>
  <c r="D34" i="329"/>
  <c r="D35" i="328"/>
  <c r="D34" i="328"/>
  <c r="D37" i="328" s="1"/>
  <c r="D35" i="327"/>
  <c r="D34" i="327"/>
  <c r="D35" i="326"/>
  <c r="D34" i="326"/>
  <c r="D35" i="325"/>
  <c r="D34" i="325"/>
  <c r="D35" i="324"/>
  <c r="D34" i="324"/>
  <c r="D35" i="323"/>
  <c r="D34" i="323"/>
  <c r="D35" i="322"/>
  <c r="D34" i="322"/>
  <c r="D35" i="321"/>
  <c r="D34" i="321"/>
  <c r="D35" i="320"/>
  <c r="D34" i="320"/>
  <c r="D34" i="319"/>
  <c r="D35" i="318"/>
  <c r="D34" i="318"/>
  <c r="D35" i="317"/>
  <c r="D34" i="317"/>
  <c r="D35" i="316"/>
  <c r="D34" i="316"/>
  <c r="D35" i="315"/>
  <c r="D34" i="315"/>
  <c r="D35" i="314"/>
  <c r="D34" i="314"/>
  <c r="D35" i="313"/>
  <c r="D34" i="313"/>
  <c r="D35" i="312"/>
  <c r="D34" i="312"/>
  <c r="D35" i="311"/>
  <c r="D34" i="311"/>
  <c r="D35" i="310"/>
  <c r="D34" i="310"/>
  <c r="D35" i="309"/>
  <c r="D34" i="309"/>
  <c r="D35" i="308"/>
  <c r="D34" i="308"/>
  <c r="D35" i="307"/>
  <c r="D34" i="307"/>
  <c r="D35" i="306"/>
  <c r="D34" i="306"/>
  <c r="D35" i="305"/>
  <c r="D34" i="305"/>
  <c r="D35" i="304"/>
  <c r="D34" i="304"/>
  <c r="D35" i="303"/>
  <c r="D34" i="303"/>
  <c r="D35" i="302"/>
  <c r="D34" i="302"/>
  <c r="D35" i="301"/>
  <c r="D34" i="301"/>
  <c r="D35" i="300"/>
  <c r="D34" i="300"/>
  <c r="D35" i="299"/>
  <c r="D34" i="299"/>
  <c r="C2" i="326"/>
  <c r="C2" i="327"/>
  <c r="C2" i="328"/>
  <c r="C2" i="329"/>
  <c r="C2" i="330"/>
  <c r="D37" i="330" l="1"/>
  <c r="D37" i="329"/>
  <c r="D37" i="327"/>
  <c r="D37" i="326"/>
  <c r="D37" i="325"/>
  <c r="D37" i="324"/>
  <c r="D37" i="323"/>
  <c r="D37" i="322"/>
  <c r="D37" i="318"/>
  <c r="D37" i="321"/>
  <c r="D37" i="320"/>
  <c r="D37" i="319"/>
  <c r="D37" i="317"/>
  <c r="D37" i="316"/>
  <c r="D37" i="315"/>
  <c r="D37" i="314"/>
  <c r="D37" i="313"/>
  <c r="D37" i="312"/>
  <c r="D37" i="311"/>
  <c r="D37" i="310"/>
  <c r="D37" i="309"/>
  <c r="D37" i="308"/>
  <c r="D37" i="307"/>
  <c r="D37" i="306"/>
  <c r="D37" i="305"/>
  <c r="D37" i="304"/>
  <c r="D37" i="303"/>
  <c r="D37" i="301"/>
  <c r="D37" i="300"/>
  <c r="D37" i="299"/>
  <c r="D37" i="302"/>
  <c r="D34" i="1"/>
  <c r="D21" i="252" l="1"/>
  <c r="C2" i="318" s="1"/>
  <c r="D22" i="252"/>
  <c r="C2" i="319" s="1"/>
  <c r="D23" i="252"/>
  <c r="C2" i="320" s="1"/>
  <c r="D24" i="252"/>
  <c r="C2" i="321" s="1"/>
  <c r="D25" i="252"/>
  <c r="C2" i="322" s="1"/>
  <c r="D26" i="252"/>
  <c r="C2" i="323" s="1"/>
  <c r="D27" i="252"/>
  <c r="C2" i="324" s="1"/>
  <c r="D28" i="252"/>
  <c r="C2" i="325" s="1"/>
  <c r="D2" i="252" l="1"/>
  <c r="C2" i="299" s="1"/>
  <c r="D3" i="252"/>
  <c r="C2" i="300" s="1"/>
  <c r="D4" i="252"/>
  <c r="C2" i="301" s="1"/>
  <c r="D5" i="252"/>
  <c r="C2" i="302" s="1"/>
  <c r="D6" i="252"/>
  <c r="C2" i="303" s="1"/>
  <c r="D7" i="252"/>
  <c r="C2" i="304" s="1"/>
  <c r="D8" i="252"/>
  <c r="C2" i="305" s="1"/>
  <c r="D9" i="252"/>
  <c r="C2" i="306" s="1"/>
  <c r="D10" i="252"/>
  <c r="C2" i="307" s="1"/>
  <c r="D11" i="252"/>
  <c r="C2" i="308" s="1"/>
  <c r="D12" i="252"/>
  <c r="C2" i="309" s="1"/>
  <c r="D13" i="252"/>
  <c r="C2" i="310" s="1"/>
  <c r="D14" i="252"/>
  <c r="C2" i="311" s="1"/>
  <c r="D15" i="252"/>
  <c r="C2" i="312" s="1"/>
  <c r="D16" i="252"/>
  <c r="C2" i="313" s="1"/>
  <c r="D17" i="252"/>
  <c r="C2" i="314" s="1"/>
  <c r="D18" i="252"/>
  <c r="C2" i="315" s="1"/>
  <c r="D19" i="252"/>
  <c r="C2" i="316" s="1"/>
  <c r="D20" i="252"/>
  <c r="C2" i="317" s="1"/>
  <c r="D1" i="252"/>
  <c r="C2" i="1" s="1"/>
  <c r="D35" i="1" l="1"/>
  <c r="D37" i="1" l="1"/>
</calcChain>
</file>

<file path=xl/sharedStrings.xml><?xml version="1.0" encoding="utf-8"?>
<sst xmlns="http://schemas.openxmlformats.org/spreadsheetml/2006/main" count="2580" uniqueCount="82">
  <si>
    <t>Už</t>
  </si>
  <si>
    <t>Prieš</t>
  </si>
  <si>
    <t>Susilaikė</t>
  </si>
  <si>
    <t>Vardas</t>
  </si>
  <si>
    <t>Pavardė</t>
  </si>
  <si>
    <t xml:space="preserve">Daiva </t>
  </si>
  <si>
    <t>Ambrazevičienė</t>
  </si>
  <si>
    <t>Barkauskienė</t>
  </si>
  <si>
    <t xml:space="preserve">Evaldas </t>
  </si>
  <si>
    <t>Brusokas</t>
  </si>
  <si>
    <t xml:space="preserve">Ričardas </t>
  </si>
  <si>
    <t>Dulskas</t>
  </si>
  <si>
    <t xml:space="preserve">Jūratė </t>
  </si>
  <si>
    <t>Juodzevičienė</t>
  </si>
  <si>
    <t xml:space="preserve">Artūras </t>
  </si>
  <si>
    <t>Kašalynas</t>
  </si>
  <si>
    <t xml:space="preserve">Rimas </t>
  </si>
  <si>
    <t>Kauzonas</t>
  </si>
  <si>
    <t xml:space="preserve">Audrius </t>
  </si>
  <si>
    <t>Klėjus</t>
  </si>
  <si>
    <t xml:space="preserve">Jurgita </t>
  </si>
  <si>
    <t>Kurauskienė</t>
  </si>
  <si>
    <t xml:space="preserve">Odeta </t>
  </si>
  <si>
    <t>Lenkauskienė</t>
  </si>
  <si>
    <t xml:space="preserve">Romas </t>
  </si>
  <si>
    <t>Leščinskas</t>
  </si>
  <si>
    <t>Margelis</t>
  </si>
  <si>
    <t xml:space="preserve">Valdas Petras </t>
  </si>
  <si>
    <t>Mikelionis</t>
  </si>
  <si>
    <t xml:space="preserve">Ausma </t>
  </si>
  <si>
    <t>Miškinienė</t>
  </si>
  <si>
    <t xml:space="preserve">Rimantas </t>
  </si>
  <si>
    <t>Pileckas</t>
  </si>
  <si>
    <t xml:space="preserve">Janina </t>
  </si>
  <si>
    <t>Ražukienė</t>
  </si>
  <si>
    <t xml:space="preserve">Benius </t>
  </si>
  <si>
    <t>Rūtelionis</t>
  </si>
  <si>
    <t xml:space="preserve">Gintautas </t>
  </si>
  <si>
    <t>Salatka</t>
  </si>
  <si>
    <t xml:space="preserve">Vitalius </t>
  </si>
  <si>
    <t>Simanynas</t>
  </si>
  <si>
    <t xml:space="preserve">Jonas </t>
  </si>
  <si>
    <t>Stankevičius</t>
  </si>
  <si>
    <t xml:space="preserve">Česlova </t>
  </si>
  <si>
    <t>Šmulkštienė</t>
  </si>
  <si>
    <t xml:space="preserve">Arūnas </t>
  </si>
  <si>
    <t>Vaišnoras</t>
  </si>
  <si>
    <t xml:space="preserve">Albinas </t>
  </si>
  <si>
    <t>Žymančius</t>
  </si>
  <si>
    <t>Balsavime dalyvavo</t>
  </si>
  <si>
    <t>u</t>
  </si>
  <si>
    <t>Birutė</t>
  </si>
  <si>
    <t>Vėsaitė</t>
  </si>
  <si>
    <t>Kęstutis</t>
  </si>
  <si>
    <t>Sakalauskas</t>
  </si>
  <si>
    <t>Dėl gatvės pavadinimo suteikimo</t>
  </si>
  <si>
    <t>Dėl Lazdijų rajono savivaldybės 2021 metų konsoliduotųjų ataskaitų rinkinių patvirtinimo</t>
  </si>
  <si>
    <t>Dėl pritarimo Lazdijų rajono savivaldybės viešosios bibliotekos projektams ir jų daliniam finansavimui</t>
  </si>
  <si>
    <t>Dėl Lazdijų rajono savivaldybės lošimų organizavimo vietos poveikio viešajai tvarkai, švietimui, kultūrai, visuomenės sveikatai, gyvenamajai aplinkai ir kriminologinei situacijai konkrečių vertinimo kriterijų ir prašymų nagrinėjimo tvarkos aprašo patvirtinimo</t>
  </si>
  <si>
    <t>Dėl pritarimo dalyvauti projekte „Atviros ekosistemos atsiskaitymams negrynaisiais pinigais bendrojo ugdymo įstaigų valgyklose kūrimas“ partnerio teisėmis</t>
  </si>
  <si>
    <t>Dėl pritarimo dalyvauti partnerio teisėmis „Karjeros specialistų tinklo vystymo“ projekte</t>
  </si>
  <si>
    <t>Dėl Lazdijų rajono savivaldybės tarybos 2022 m. gegužės 26 d. sprendimo Nr. 5TS-1100 „Dėl viešosios įstaigos Lazdijų švietimo centro pareigybių skaičiaus ir etatinių darbuotojų pareigybių sąrašo patvirtinimo“ pakeitimo</t>
  </si>
  <si>
    <t>Dėl Lazdijų rajono savivaldybės tarybos 2018 m. rugsėjo 14 d. sprendimo Nr. 5TS-1400 „Dėl Lazdijų rajono savivaldybės biudžetinių įstaigų didžiausio leistino pareigybių skaičiaus patvirtinimo“ pakeitimo“</t>
  </si>
  <si>
    <t>Dėl Lazdijų rajono savivaldybės tarybos 2014 m. lapkričio 13 d. sprendimo Nr. 5TS-1323 „Dėl užmokesčio už vaikų, ugdomų pagal ikimokyklinio ir priešmokyklinio ugdymo programas, išlaikymą Lazdijų rajono savivaldybės švietimo įstaigose“ pakeitimo</t>
  </si>
  <si>
    <t>Dėl Lazdijų rajono savivaldybės tarybos 2022 m. gegužės 26 d. sprendimo Nr. 5TS-1099 „Dėl Lazdijų rajono savivaldybės bendrojo ugdymo mokyklų  ikimokyklinio ugdymo grupių, priešmokyklinio ugdymo grupių ir mokinių skaičiaus jose bei  klasių skaičiaus kiekviename sraute ir mokinių skaičiaus kiekvienos klasės sraute 2022–2023 mokslo metams nustatymo“ pakeitimo</t>
  </si>
  <si>
    <t>Dėl viešosios įstaigos „Lazdijų ligoninė“ lovų skaičiaus</t>
  </si>
  <si>
    <t>Dėl kandidato siūlymo apdovanoti ženklu „Auksinės krivūlės riteris“</t>
  </si>
  <si>
    <t>Dėl Lazdijų rajono savivaldybės tarybos 2019 m. liepos 26 d. sprendimo Nr. 5TS-85 „Dėl Lazdijų rajono savivaldybės administracijos struktūros patvirtinimo“ pakeitimo</t>
  </si>
  <si>
    <t>Dėl Lazdijų rajono savivaldybės tarybos 2021 m. gruodžio 29 d. sprendimo Nr. 5TS-944 „Dėl Lazdijų rajono savivaldybės vietinės reikšmės kelių sąrašo patvirtinimo“ pakeitimo</t>
  </si>
  <si>
    <t>Dėl Lazdijų rajono savivaldybės tarybos 2022 m. liepos 29 d. sprendimo Nr. 5TS-1154 „Dėl nenaudojamų apleistų žemės sklypų sąrašo patvirtinimo“ pakeitimo</t>
  </si>
  <si>
    <t>Dėl Lazdijų rajono savivaldybės tarybos 2022 m. kovo 25 d. sprendimo Nr. 5TS-1024 „Dėl Lazdijų rajono savivaldybės aplinkos apsaugos rėmimo specialiosios programos 2022 metų priemonių vykdymo sąmatos patvirtinimo“ pakeitimo</t>
  </si>
  <si>
    <t>Dėl Lazdijų rajono savivaldybės tarybos 2021 m. vasario 12 d. sprendimo  Nr. 5TS-645 „Dėl Lazdijų rajono savivaldybės aplinkos apsaugos rėmimo specialiosios programos 2020 metų priemonių vykdymo ataskaitos“ pakeitimo</t>
  </si>
  <si>
    <t>Dėl Lazdijų rajono savivaldybės tarybos 2020 m. gruodžio 18 d. sprendimo Nr. 5TS-604 „Dėl Lazdijų rajono savivaldybės teritorijoje esančių statinių, kurie neturi savininkų (ar savininkai nežinomi), nustatymo, įtraukimo į apskaitą, dokumentų pateikimo pripažinti statinius bešeimininkiais ir perėmimo savivaldybės nuosavybėn tvarkos aprašo patvirtinimo“ pakeitimo</t>
  </si>
  <si>
    <t>Dėl Lazdijų rajono savivaldybės tarybos 2015 m. vasario 23 d. sprendimo Nr. 5TS-1472 „Dėl Lazdijų rajono savivaldybės būsto fondo sąrašo patvirtinimo“ pakeitimo</t>
  </si>
  <si>
    <t>Dėl turto perdavimo Lazdijų rajono savivaldybės administracijai valdyti, naudoti ir disponuoti turto patikėjimo teise</t>
  </si>
  <si>
    <t>Dėl turto perdavimo valdyti, naudoti ir disponuoti turto patikėjimo teise viešajai įstaigai „Lazdijų ligoninė“ </t>
  </si>
  <si>
    <t>Dėl turto perdavimo Lazdijų krašto muziejui  valdyti, naudoti ir disponuoti turto patikėjimo teise</t>
  </si>
  <si>
    <t>Dėl leidimo padalinti nekilnojamąjį daiktą į atskirus nekilnojamuosius daiktus, pakeisti pagrindinę naudojimo paskirtį ir  pavadinimą</t>
  </si>
  <si>
    <t>Dėl kitų inžinerinių statinių, esančių Lazdijų r. sav., Šeštokuose, Sodų g. 17A, nuomos</t>
  </si>
  <si>
    <t>Dėl sutikimo perimti valstybės turtą Lazdijų rajono savivaldybės nuosavybėn</t>
  </si>
  <si>
    <t>Dėl buto / patalpos-buto Nr. 5 su ūkinio pastato dalimi, esančių Lazdijų r. sav., Veisiejuose, Dariaus ir Girėno g. 11, pradinės pardavimo kainos</t>
  </si>
  <si>
    <t>Dėl bešeimininkio turto priėmimo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</si>
</sst>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sz val="22"/>
      <color theme="1"/>
      <name val="Times New Roman"/>
      <family val="1"/>
      <charset val="186"/>
    </font>
    <font>
      <b/>
      <sz val="22"/>
      <color theme="1"/>
      <name val="Times New Roman"/>
      <family val="1"/>
      <charset val="186"/>
    </font>
    <font>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applyFill="1" applyProtection="1"/>
    <xf numFmtId="0" fontId="1" fillId="0" borderId="0" xfId="0" applyFont="1" applyFill="1" applyAlignment="1" applyProtection="1">
      <alignment horizontal="center" vertical="center" wrapText="1"/>
    </xf>
    <xf numFmtId="0" fontId="2" fillId="0" borderId="1" xfId="0" applyFont="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1" fillId="0" borderId="0" xfId="0" applyFont="1" applyFill="1" applyAlignment="1" applyProtection="1">
      <alignment horizontal="center" vertical="center"/>
    </xf>
    <xf numFmtId="0" fontId="1" fillId="0" borderId="1" xfId="0"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0" fontId="3" fillId="0" borderId="0" xfId="0" applyFont="1" applyAlignment="1">
      <alignment horizontal="center" vertical="center"/>
    </xf>
    <xf numFmtId="0" fontId="3" fillId="0" borderId="0" xfId="0" applyFont="1"/>
    <xf numFmtId="0" fontId="3" fillId="0" borderId="0" xfId="0" applyFont="1" applyAlignment="1">
      <alignment vertical="top" wrapText="1"/>
    </xf>
    <xf numFmtId="0" fontId="1" fillId="0" borderId="1" xfId="0" applyFont="1" applyBorder="1" applyAlignment="1">
      <alignment horizontal="center" vertical="center"/>
    </xf>
    <xf numFmtId="0" fontId="1" fillId="0" borderId="1" xfId="0" applyFont="1" applyBorder="1" applyAlignment="1">
      <alignment horizontal="center"/>
    </xf>
    <xf numFmtId="49"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wrapText="1"/>
    </xf>
    <xf numFmtId="0" fontId="2" fillId="0" borderId="0" xfId="0" applyFont="1" applyFill="1" applyAlignment="1" applyProtection="1">
      <alignment horizontal="center" vertical="center"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3-AC4F-489C-AD83-3A81116A1305}"/>
              </c:ext>
            </c:extLst>
          </c:dPt>
          <c:dPt>
            <c:idx val="1"/>
            <c:invertIfNegative val="0"/>
            <c:bubble3D val="0"/>
            <c:spPr>
              <a:solidFill>
                <a:srgbClr val="FF0000"/>
              </a:solidFill>
              <a:ln>
                <a:noFill/>
              </a:ln>
              <a:effectLst/>
            </c:spPr>
            <c:extLst>
              <c:ext xmlns:c16="http://schemas.microsoft.com/office/drawing/2014/chart" uri="{C3380CC4-5D6E-409C-BE32-E72D297353CC}">
                <c16:uniqueId val="{00000003-BB14-4C0D-A456-DEAB1598C429}"/>
              </c:ext>
            </c:extLst>
          </c:dPt>
          <c:dPt>
            <c:idx val="2"/>
            <c:invertIfNegative val="0"/>
            <c:bubble3D val="0"/>
            <c:spPr>
              <a:solidFill>
                <a:srgbClr val="FFFF00"/>
              </a:solidFill>
              <a:ln>
                <a:noFill/>
              </a:ln>
              <a:effectLst/>
            </c:spPr>
            <c:extLst>
              <c:ext xmlns:c16="http://schemas.microsoft.com/office/drawing/2014/chart" uri="{C3380CC4-5D6E-409C-BE32-E72D297353CC}">
                <c16:uniqueId val="{00000005-AC4F-489C-AD83-3A81116A1305}"/>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'1'!$C$34:$C$37</c:f>
              <c:strCache>
                <c:ptCount val="4"/>
                <c:pt idx="0">
                  <c:v>Už</c:v>
                </c:pt>
                <c:pt idx="1">
                  <c:v>Prieš</c:v>
                </c:pt>
                <c:pt idx="2">
                  <c:v>Susilaikė</c:v>
                </c:pt>
                <c:pt idx="3">
                  <c:v>Balsavime dalyvavo</c:v>
                </c:pt>
              </c:strCache>
            </c:strRef>
          </c:cat>
          <c:val>
            <c:numRef>
              <c:f>'1'!$D$34:$D$37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0-AC4F-489C-AD83-3A81116A1305}"/>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DC9-4E71-BEC4-50AAB5981563}"/>
              </c:ext>
            </c:extLst>
          </c:dPt>
          <c:dPt>
            <c:idx val="1"/>
            <c:invertIfNegative val="0"/>
            <c:bubble3D val="0"/>
            <c:spPr>
              <a:solidFill>
                <a:srgbClr val="FF0000"/>
              </a:solidFill>
              <a:ln>
                <a:noFill/>
              </a:ln>
              <a:effectLst/>
            </c:spPr>
            <c:extLst>
              <c:ext xmlns:c16="http://schemas.microsoft.com/office/drawing/2014/chart" uri="{C3380CC4-5D6E-409C-BE32-E72D297353CC}">
                <c16:uniqueId val="{00000003-BDC9-4E71-BEC4-50AAB5981563}"/>
              </c:ext>
            </c:extLst>
          </c:dPt>
          <c:dPt>
            <c:idx val="2"/>
            <c:invertIfNegative val="0"/>
            <c:bubble3D val="0"/>
            <c:spPr>
              <a:solidFill>
                <a:srgbClr val="FFFF00"/>
              </a:solidFill>
              <a:ln>
                <a:noFill/>
              </a:ln>
              <a:effectLst/>
            </c:spPr>
            <c:extLst>
              <c:ext xmlns:c16="http://schemas.microsoft.com/office/drawing/2014/chart" uri="{C3380CC4-5D6E-409C-BE32-E72D297353CC}">
                <c16:uniqueId val="{00000005-BDC9-4E71-BEC4-50AAB598156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'10'!$C$34:$C$37</c:f>
              <c:strCache>
                <c:ptCount val="4"/>
                <c:pt idx="0">
                  <c:v>Už</c:v>
                </c:pt>
                <c:pt idx="1">
                  <c:v>Prieš</c:v>
                </c:pt>
                <c:pt idx="2">
                  <c:v>Susilaikė</c:v>
                </c:pt>
                <c:pt idx="3">
                  <c:v>Balsavime dalyvavo</c:v>
                </c:pt>
              </c:strCache>
            </c:strRef>
          </c:cat>
          <c:val>
            <c:numRef>
              <c:f>'10'!$D$34:$D$37</c:f>
              <c:numCache>
                <c:formatCode>General</c:formatCode>
                <c:ptCount val="4"/>
                <c:pt idx="0">
                  <c:v>19</c:v>
                </c:pt>
                <c:pt idx="1">
                  <c:v>1</c:v>
                </c:pt>
                <c:pt idx="2">
                  <c:v>1</c:v>
                </c:pt>
                <c:pt idx="3">
                  <c:v>21</c:v>
                </c:pt>
              </c:numCache>
            </c:numRef>
          </c:val>
          <c:extLst>
            <c:ext xmlns:c16="http://schemas.microsoft.com/office/drawing/2014/chart" uri="{C3380CC4-5D6E-409C-BE32-E72D297353CC}">
              <c16:uniqueId val="{00000006-BDC9-4E71-BEC4-50AAB598156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8447-4132-86F7-2DE70661FD94}"/>
              </c:ext>
            </c:extLst>
          </c:dPt>
          <c:dPt>
            <c:idx val="1"/>
            <c:invertIfNegative val="0"/>
            <c:bubble3D val="0"/>
            <c:spPr>
              <a:solidFill>
                <a:srgbClr val="FF0000"/>
              </a:solidFill>
              <a:ln>
                <a:noFill/>
              </a:ln>
              <a:effectLst/>
            </c:spPr>
            <c:extLst>
              <c:ext xmlns:c16="http://schemas.microsoft.com/office/drawing/2014/chart" uri="{C3380CC4-5D6E-409C-BE32-E72D297353CC}">
                <c16:uniqueId val="{00000003-8447-4132-86F7-2DE70661FD94}"/>
              </c:ext>
            </c:extLst>
          </c:dPt>
          <c:dPt>
            <c:idx val="2"/>
            <c:invertIfNegative val="0"/>
            <c:bubble3D val="0"/>
            <c:spPr>
              <a:solidFill>
                <a:srgbClr val="FFFF00"/>
              </a:solidFill>
              <a:ln>
                <a:noFill/>
              </a:ln>
              <a:effectLst/>
            </c:spPr>
            <c:extLst>
              <c:ext xmlns:c16="http://schemas.microsoft.com/office/drawing/2014/chart" uri="{C3380CC4-5D6E-409C-BE32-E72D297353CC}">
                <c16:uniqueId val="{00000005-8447-4132-86F7-2DE70661FD94}"/>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'11'!$C$34:$C$37</c:f>
              <c:strCache>
                <c:ptCount val="4"/>
                <c:pt idx="0">
                  <c:v>Už</c:v>
                </c:pt>
                <c:pt idx="1">
                  <c:v>Prieš</c:v>
                </c:pt>
                <c:pt idx="2">
                  <c:v>Susilaikė</c:v>
                </c:pt>
                <c:pt idx="3">
                  <c:v>Balsavime dalyvavo</c:v>
                </c:pt>
              </c:strCache>
            </c:strRef>
          </c:cat>
          <c:val>
            <c:numRef>
              <c:f>'11'!$D$34:$D$37</c:f>
              <c:numCache>
                <c:formatCode>General</c:formatCode>
                <c:ptCount val="4"/>
                <c:pt idx="0">
                  <c:v>18</c:v>
                </c:pt>
                <c:pt idx="1">
                  <c:v>0</c:v>
                </c:pt>
                <c:pt idx="2">
                  <c:v>2</c:v>
                </c:pt>
                <c:pt idx="3">
                  <c:v>20</c:v>
                </c:pt>
              </c:numCache>
            </c:numRef>
          </c:val>
          <c:extLst>
            <c:ext xmlns:c16="http://schemas.microsoft.com/office/drawing/2014/chart" uri="{C3380CC4-5D6E-409C-BE32-E72D297353CC}">
              <c16:uniqueId val="{00000006-8447-4132-86F7-2DE70661FD94}"/>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5244-49D3-A838-8038D44F157F}"/>
              </c:ext>
            </c:extLst>
          </c:dPt>
          <c:dPt>
            <c:idx val="1"/>
            <c:invertIfNegative val="0"/>
            <c:bubble3D val="0"/>
            <c:spPr>
              <a:solidFill>
                <a:srgbClr val="FF0000"/>
              </a:solidFill>
              <a:ln>
                <a:noFill/>
              </a:ln>
              <a:effectLst/>
            </c:spPr>
            <c:extLst>
              <c:ext xmlns:c16="http://schemas.microsoft.com/office/drawing/2014/chart" uri="{C3380CC4-5D6E-409C-BE32-E72D297353CC}">
                <c16:uniqueId val="{00000003-5244-49D3-A838-8038D44F157F}"/>
              </c:ext>
            </c:extLst>
          </c:dPt>
          <c:dPt>
            <c:idx val="2"/>
            <c:invertIfNegative val="0"/>
            <c:bubble3D val="0"/>
            <c:spPr>
              <a:solidFill>
                <a:srgbClr val="FFFF00"/>
              </a:solidFill>
              <a:ln>
                <a:noFill/>
              </a:ln>
              <a:effectLst/>
            </c:spPr>
            <c:extLst>
              <c:ext xmlns:c16="http://schemas.microsoft.com/office/drawing/2014/chart" uri="{C3380CC4-5D6E-409C-BE32-E72D297353CC}">
                <c16:uniqueId val="{00000005-5244-49D3-A838-8038D44F157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'12'!$C$34:$C$37</c:f>
              <c:strCache>
                <c:ptCount val="4"/>
                <c:pt idx="0">
                  <c:v>Už</c:v>
                </c:pt>
                <c:pt idx="1">
                  <c:v>Prieš</c:v>
                </c:pt>
                <c:pt idx="2">
                  <c:v>Susilaikė</c:v>
                </c:pt>
                <c:pt idx="3">
                  <c:v>Balsavime dalyvavo</c:v>
                </c:pt>
              </c:strCache>
            </c:strRef>
          </c:cat>
          <c:val>
            <c:numRef>
              <c:f>'12'!$D$34:$D$37</c:f>
              <c:numCache>
                <c:formatCode>General</c:formatCode>
                <c:ptCount val="4"/>
                <c:pt idx="0">
                  <c:v>8</c:v>
                </c:pt>
                <c:pt idx="1">
                  <c:v>0</c:v>
                </c:pt>
                <c:pt idx="2">
                  <c:v>3</c:v>
                </c:pt>
                <c:pt idx="3">
                  <c:v>11</c:v>
                </c:pt>
              </c:numCache>
            </c:numRef>
          </c:val>
          <c:extLst>
            <c:ext xmlns:c16="http://schemas.microsoft.com/office/drawing/2014/chart" uri="{C3380CC4-5D6E-409C-BE32-E72D297353CC}">
              <c16:uniqueId val="{00000006-5244-49D3-A838-8038D44F157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09C-453C-9080-E549F212696F}"/>
              </c:ext>
            </c:extLst>
          </c:dPt>
          <c:dPt>
            <c:idx val="1"/>
            <c:invertIfNegative val="0"/>
            <c:bubble3D val="0"/>
            <c:spPr>
              <a:solidFill>
                <a:srgbClr val="FF0000"/>
              </a:solidFill>
              <a:ln>
                <a:noFill/>
              </a:ln>
              <a:effectLst/>
            </c:spPr>
            <c:extLst>
              <c:ext xmlns:c16="http://schemas.microsoft.com/office/drawing/2014/chart" uri="{C3380CC4-5D6E-409C-BE32-E72D297353CC}">
                <c16:uniqueId val="{00000003-B09C-453C-9080-E549F212696F}"/>
              </c:ext>
            </c:extLst>
          </c:dPt>
          <c:dPt>
            <c:idx val="2"/>
            <c:invertIfNegative val="0"/>
            <c:bubble3D val="0"/>
            <c:spPr>
              <a:solidFill>
                <a:srgbClr val="FFFF00"/>
              </a:solidFill>
              <a:ln>
                <a:noFill/>
              </a:ln>
              <a:effectLst/>
            </c:spPr>
            <c:extLst>
              <c:ext xmlns:c16="http://schemas.microsoft.com/office/drawing/2014/chart" uri="{C3380CC4-5D6E-409C-BE32-E72D297353CC}">
                <c16:uniqueId val="{00000005-B09C-453C-9080-E549F212696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'13'!$C$34:$C$37</c:f>
              <c:strCache>
                <c:ptCount val="4"/>
                <c:pt idx="0">
                  <c:v>Už</c:v>
                </c:pt>
                <c:pt idx="1">
                  <c:v>Prieš</c:v>
                </c:pt>
                <c:pt idx="2">
                  <c:v>Susilaikė</c:v>
                </c:pt>
                <c:pt idx="3">
                  <c:v>Balsavime dalyvavo</c:v>
                </c:pt>
              </c:strCache>
            </c:strRef>
          </c:cat>
          <c:val>
            <c:numRef>
              <c:f>'13'!$D$34:$D$37</c:f>
              <c:numCache>
                <c:formatCode>General</c:formatCode>
                <c:ptCount val="4"/>
                <c:pt idx="0">
                  <c:v>19</c:v>
                </c:pt>
                <c:pt idx="1">
                  <c:v>0</c:v>
                </c:pt>
                <c:pt idx="2">
                  <c:v>1</c:v>
                </c:pt>
                <c:pt idx="3">
                  <c:v>20</c:v>
                </c:pt>
              </c:numCache>
            </c:numRef>
          </c:val>
          <c:extLst>
            <c:ext xmlns:c16="http://schemas.microsoft.com/office/drawing/2014/chart" uri="{C3380CC4-5D6E-409C-BE32-E72D297353CC}">
              <c16:uniqueId val="{00000006-B09C-453C-9080-E549F212696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CAC-47AA-85C1-A7305361B298}"/>
              </c:ext>
            </c:extLst>
          </c:dPt>
          <c:dPt>
            <c:idx val="1"/>
            <c:invertIfNegative val="0"/>
            <c:bubble3D val="0"/>
            <c:spPr>
              <a:solidFill>
                <a:srgbClr val="FF0000"/>
              </a:solidFill>
              <a:ln>
                <a:noFill/>
              </a:ln>
              <a:effectLst/>
            </c:spPr>
            <c:extLst>
              <c:ext xmlns:c16="http://schemas.microsoft.com/office/drawing/2014/chart" uri="{C3380CC4-5D6E-409C-BE32-E72D297353CC}">
                <c16:uniqueId val="{00000003-4CAC-47AA-85C1-A7305361B298}"/>
              </c:ext>
            </c:extLst>
          </c:dPt>
          <c:dPt>
            <c:idx val="2"/>
            <c:invertIfNegative val="0"/>
            <c:bubble3D val="0"/>
            <c:spPr>
              <a:solidFill>
                <a:srgbClr val="FFFF00"/>
              </a:solidFill>
              <a:ln>
                <a:noFill/>
              </a:ln>
              <a:effectLst/>
            </c:spPr>
            <c:extLst>
              <c:ext xmlns:c16="http://schemas.microsoft.com/office/drawing/2014/chart" uri="{C3380CC4-5D6E-409C-BE32-E72D297353CC}">
                <c16:uniqueId val="{00000005-4CAC-47AA-85C1-A7305361B298}"/>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'14'!$C$34:$C$37</c:f>
              <c:strCache>
                <c:ptCount val="4"/>
                <c:pt idx="0">
                  <c:v>Už</c:v>
                </c:pt>
                <c:pt idx="1">
                  <c:v>Prieš</c:v>
                </c:pt>
                <c:pt idx="2">
                  <c:v>Susilaikė</c:v>
                </c:pt>
                <c:pt idx="3">
                  <c:v>Balsavime dalyvavo</c:v>
                </c:pt>
              </c:strCache>
            </c:strRef>
          </c:cat>
          <c:val>
            <c:numRef>
              <c:f>'14'!$D$34:$D$37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6-4CAC-47AA-85C1-A7305361B298}"/>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3C2-474E-92A7-E2002996CC9A}"/>
              </c:ext>
            </c:extLst>
          </c:dPt>
          <c:dPt>
            <c:idx val="1"/>
            <c:invertIfNegative val="0"/>
            <c:bubble3D val="0"/>
            <c:spPr>
              <a:solidFill>
                <a:srgbClr val="FF0000"/>
              </a:solidFill>
              <a:ln>
                <a:noFill/>
              </a:ln>
              <a:effectLst/>
            </c:spPr>
            <c:extLst>
              <c:ext xmlns:c16="http://schemas.microsoft.com/office/drawing/2014/chart" uri="{C3380CC4-5D6E-409C-BE32-E72D297353CC}">
                <c16:uniqueId val="{00000003-B3C2-474E-92A7-E2002996CC9A}"/>
              </c:ext>
            </c:extLst>
          </c:dPt>
          <c:dPt>
            <c:idx val="2"/>
            <c:invertIfNegative val="0"/>
            <c:bubble3D val="0"/>
            <c:spPr>
              <a:solidFill>
                <a:srgbClr val="FFFF00"/>
              </a:solidFill>
              <a:ln>
                <a:noFill/>
              </a:ln>
              <a:effectLst/>
            </c:spPr>
            <c:extLst>
              <c:ext xmlns:c16="http://schemas.microsoft.com/office/drawing/2014/chart" uri="{C3380CC4-5D6E-409C-BE32-E72D297353CC}">
                <c16:uniqueId val="{00000005-B3C2-474E-92A7-E2002996CC9A}"/>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'15'!$C$34:$C$37</c:f>
              <c:strCache>
                <c:ptCount val="4"/>
                <c:pt idx="0">
                  <c:v>Už</c:v>
                </c:pt>
                <c:pt idx="1">
                  <c:v>Prieš</c:v>
                </c:pt>
                <c:pt idx="2">
                  <c:v>Susilaikė</c:v>
                </c:pt>
                <c:pt idx="3">
                  <c:v>Balsavime dalyvavo</c:v>
                </c:pt>
              </c:strCache>
            </c:strRef>
          </c:cat>
          <c:val>
            <c:numRef>
              <c:f>'15'!$D$34:$D$37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6-B3C2-474E-92A7-E2002996CC9A}"/>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59F8-4BD7-820D-7C459178CD7E}"/>
              </c:ext>
            </c:extLst>
          </c:dPt>
          <c:dPt>
            <c:idx val="1"/>
            <c:invertIfNegative val="0"/>
            <c:bubble3D val="0"/>
            <c:spPr>
              <a:solidFill>
                <a:srgbClr val="FF0000"/>
              </a:solidFill>
              <a:ln>
                <a:noFill/>
              </a:ln>
              <a:effectLst/>
            </c:spPr>
            <c:extLst>
              <c:ext xmlns:c16="http://schemas.microsoft.com/office/drawing/2014/chart" uri="{C3380CC4-5D6E-409C-BE32-E72D297353CC}">
                <c16:uniqueId val="{00000003-59F8-4BD7-820D-7C459178CD7E}"/>
              </c:ext>
            </c:extLst>
          </c:dPt>
          <c:dPt>
            <c:idx val="2"/>
            <c:invertIfNegative val="0"/>
            <c:bubble3D val="0"/>
            <c:spPr>
              <a:solidFill>
                <a:srgbClr val="FFFF00"/>
              </a:solidFill>
              <a:ln>
                <a:noFill/>
              </a:ln>
              <a:effectLst/>
            </c:spPr>
            <c:extLst>
              <c:ext xmlns:c16="http://schemas.microsoft.com/office/drawing/2014/chart" uri="{C3380CC4-5D6E-409C-BE32-E72D297353CC}">
                <c16:uniqueId val="{00000005-59F8-4BD7-820D-7C459178CD7E}"/>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'16'!$C$34:$C$37</c:f>
              <c:strCache>
                <c:ptCount val="4"/>
                <c:pt idx="0">
                  <c:v>Už</c:v>
                </c:pt>
                <c:pt idx="1">
                  <c:v>Prieš</c:v>
                </c:pt>
                <c:pt idx="2">
                  <c:v>Susilaikė</c:v>
                </c:pt>
                <c:pt idx="3">
                  <c:v>Balsavime dalyvavo</c:v>
                </c:pt>
              </c:strCache>
            </c:strRef>
          </c:cat>
          <c:val>
            <c:numRef>
              <c:f>'16'!$D$34:$D$37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6-59F8-4BD7-820D-7C459178CD7E}"/>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2E0C-4D55-9129-19B9FE8AF776}"/>
              </c:ext>
            </c:extLst>
          </c:dPt>
          <c:dPt>
            <c:idx val="1"/>
            <c:invertIfNegative val="0"/>
            <c:bubble3D val="0"/>
            <c:spPr>
              <a:solidFill>
                <a:srgbClr val="FF0000"/>
              </a:solidFill>
              <a:ln>
                <a:noFill/>
              </a:ln>
              <a:effectLst/>
            </c:spPr>
            <c:extLst>
              <c:ext xmlns:c16="http://schemas.microsoft.com/office/drawing/2014/chart" uri="{C3380CC4-5D6E-409C-BE32-E72D297353CC}">
                <c16:uniqueId val="{00000003-2E0C-4D55-9129-19B9FE8AF776}"/>
              </c:ext>
            </c:extLst>
          </c:dPt>
          <c:dPt>
            <c:idx val="2"/>
            <c:invertIfNegative val="0"/>
            <c:bubble3D val="0"/>
            <c:spPr>
              <a:solidFill>
                <a:srgbClr val="FFFF00"/>
              </a:solidFill>
              <a:ln>
                <a:noFill/>
              </a:ln>
              <a:effectLst/>
            </c:spPr>
            <c:extLst>
              <c:ext xmlns:c16="http://schemas.microsoft.com/office/drawing/2014/chart" uri="{C3380CC4-5D6E-409C-BE32-E72D297353CC}">
                <c16:uniqueId val="{00000005-2E0C-4D55-9129-19B9FE8AF776}"/>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'17'!$C$34:$C$37</c:f>
              <c:strCache>
                <c:ptCount val="4"/>
                <c:pt idx="0">
                  <c:v>Už</c:v>
                </c:pt>
                <c:pt idx="1">
                  <c:v>Prieš</c:v>
                </c:pt>
                <c:pt idx="2">
                  <c:v>Susilaikė</c:v>
                </c:pt>
                <c:pt idx="3">
                  <c:v>Balsavime dalyvavo</c:v>
                </c:pt>
              </c:strCache>
            </c:strRef>
          </c:cat>
          <c:val>
            <c:numRef>
              <c:f>'17'!$D$34:$D$37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6-2E0C-4D55-9129-19B9FE8AF776}"/>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EA0A-4F08-A460-8A36CFC7B846}"/>
              </c:ext>
            </c:extLst>
          </c:dPt>
          <c:dPt>
            <c:idx val="1"/>
            <c:invertIfNegative val="0"/>
            <c:bubble3D val="0"/>
            <c:spPr>
              <a:solidFill>
                <a:srgbClr val="FF0000"/>
              </a:solidFill>
              <a:ln>
                <a:noFill/>
              </a:ln>
              <a:effectLst/>
            </c:spPr>
            <c:extLst>
              <c:ext xmlns:c16="http://schemas.microsoft.com/office/drawing/2014/chart" uri="{C3380CC4-5D6E-409C-BE32-E72D297353CC}">
                <c16:uniqueId val="{00000003-EA0A-4F08-A460-8A36CFC7B846}"/>
              </c:ext>
            </c:extLst>
          </c:dPt>
          <c:dPt>
            <c:idx val="2"/>
            <c:invertIfNegative val="0"/>
            <c:bubble3D val="0"/>
            <c:spPr>
              <a:solidFill>
                <a:srgbClr val="FFFF00"/>
              </a:solidFill>
              <a:ln>
                <a:noFill/>
              </a:ln>
              <a:effectLst/>
            </c:spPr>
            <c:extLst>
              <c:ext xmlns:c16="http://schemas.microsoft.com/office/drawing/2014/chart" uri="{C3380CC4-5D6E-409C-BE32-E72D297353CC}">
                <c16:uniqueId val="{00000005-EA0A-4F08-A460-8A36CFC7B846}"/>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'18'!$C$34:$C$37</c:f>
              <c:strCache>
                <c:ptCount val="4"/>
                <c:pt idx="0">
                  <c:v>Už</c:v>
                </c:pt>
                <c:pt idx="1">
                  <c:v>Prieš</c:v>
                </c:pt>
                <c:pt idx="2">
                  <c:v>Susilaikė</c:v>
                </c:pt>
                <c:pt idx="3">
                  <c:v>Balsavime dalyvavo</c:v>
                </c:pt>
              </c:strCache>
            </c:strRef>
          </c:cat>
          <c:val>
            <c:numRef>
              <c:f>'18'!$D$34:$D$37</c:f>
              <c:numCache>
                <c:formatCode>General</c:formatCode>
                <c:ptCount val="4"/>
                <c:pt idx="0">
                  <c:v>20</c:v>
                </c:pt>
                <c:pt idx="1">
                  <c:v>0</c:v>
                </c:pt>
                <c:pt idx="2">
                  <c:v>0</c:v>
                </c:pt>
                <c:pt idx="3">
                  <c:v>20</c:v>
                </c:pt>
              </c:numCache>
            </c:numRef>
          </c:val>
          <c:extLst>
            <c:ext xmlns:c16="http://schemas.microsoft.com/office/drawing/2014/chart" uri="{C3380CC4-5D6E-409C-BE32-E72D297353CC}">
              <c16:uniqueId val="{00000006-EA0A-4F08-A460-8A36CFC7B846}"/>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AD4E-4329-A060-64007445CF03}"/>
              </c:ext>
            </c:extLst>
          </c:dPt>
          <c:dPt>
            <c:idx val="1"/>
            <c:invertIfNegative val="0"/>
            <c:bubble3D val="0"/>
            <c:spPr>
              <a:solidFill>
                <a:srgbClr val="FF0000"/>
              </a:solidFill>
              <a:ln>
                <a:noFill/>
              </a:ln>
              <a:effectLst/>
            </c:spPr>
            <c:extLst>
              <c:ext xmlns:c16="http://schemas.microsoft.com/office/drawing/2014/chart" uri="{C3380CC4-5D6E-409C-BE32-E72D297353CC}">
                <c16:uniqueId val="{00000003-AD4E-4329-A060-64007445CF03}"/>
              </c:ext>
            </c:extLst>
          </c:dPt>
          <c:dPt>
            <c:idx val="2"/>
            <c:invertIfNegative val="0"/>
            <c:bubble3D val="0"/>
            <c:spPr>
              <a:solidFill>
                <a:srgbClr val="FFFF00"/>
              </a:solidFill>
              <a:ln>
                <a:noFill/>
              </a:ln>
              <a:effectLst/>
            </c:spPr>
            <c:extLst>
              <c:ext xmlns:c16="http://schemas.microsoft.com/office/drawing/2014/chart" uri="{C3380CC4-5D6E-409C-BE32-E72D297353CC}">
                <c16:uniqueId val="{00000005-AD4E-4329-A060-64007445CF0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'19'!$C$34:$C$37</c:f>
              <c:strCache>
                <c:ptCount val="4"/>
                <c:pt idx="0">
                  <c:v>Už</c:v>
                </c:pt>
                <c:pt idx="1">
                  <c:v>Prieš</c:v>
                </c:pt>
                <c:pt idx="2">
                  <c:v>Susilaikė</c:v>
                </c:pt>
                <c:pt idx="3">
                  <c:v>Balsavime dalyvavo</c:v>
                </c:pt>
              </c:strCache>
            </c:strRef>
          </c:cat>
          <c:val>
            <c:numRef>
              <c:f>'19'!$D$34:$D$37</c:f>
              <c:numCache>
                <c:formatCode>General</c:formatCode>
                <c:ptCount val="4"/>
                <c:pt idx="0">
                  <c:v>20</c:v>
                </c:pt>
                <c:pt idx="1">
                  <c:v>0</c:v>
                </c:pt>
                <c:pt idx="2">
                  <c:v>0</c:v>
                </c:pt>
                <c:pt idx="3">
                  <c:v>20</c:v>
                </c:pt>
              </c:numCache>
            </c:numRef>
          </c:val>
          <c:extLst>
            <c:ext xmlns:c16="http://schemas.microsoft.com/office/drawing/2014/chart" uri="{C3380CC4-5D6E-409C-BE32-E72D297353CC}">
              <c16:uniqueId val="{00000006-AD4E-4329-A060-64007445CF0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F86-4577-9CF6-43B0EABFCAB1}"/>
              </c:ext>
            </c:extLst>
          </c:dPt>
          <c:dPt>
            <c:idx val="1"/>
            <c:invertIfNegative val="0"/>
            <c:bubble3D val="0"/>
            <c:spPr>
              <a:solidFill>
                <a:srgbClr val="FF0000"/>
              </a:solidFill>
              <a:ln>
                <a:noFill/>
              </a:ln>
              <a:effectLst/>
            </c:spPr>
            <c:extLst>
              <c:ext xmlns:c16="http://schemas.microsoft.com/office/drawing/2014/chart" uri="{C3380CC4-5D6E-409C-BE32-E72D297353CC}">
                <c16:uniqueId val="{00000003-4F86-4577-9CF6-43B0EABFCAB1}"/>
              </c:ext>
            </c:extLst>
          </c:dPt>
          <c:dPt>
            <c:idx val="2"/>
            <c:invertIfNegative val="0"/>
            <c:bubble3D val="0"/>
            <c:spPr>
              <a:solidFill>
                <a:srgbClr val="FFFF00"/>
              </a:solidFill>
              <a:ln>
                <a:noFill/>
              </a:ln>
              <a:effectLst/>
            </c:spPr>
            <c:extLst>
              <c:ext xmlns:c16="http://schemas.microsoft.com/office/drawing/2014/chart" uri="{C3380CC4-5D6E-409C-BE32-E72D297353CC}">
                <c16:uniqueId val="{00000005-4F86-4577-9CF6-43B0EABFCAB1}"/>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'2'!$C$34:$C$37</c:f>
              <c:strCache>
                <c:ptCount val="4"/>
                <c:pt idx="0">
                  <c:v>Už</c:v>
                </c:pt>
                <c:pt idx="1">
                  <c:v>Prieš</c:v>
                </c:pt>
                <c:pt idx="2">
                  <c:v>Susilaikė</c:v>
                </c:pt>
                <c:pt idx="3">
                  <c:v>Balsavime dalyvavo</c:v>
                </c:pt>
              </c:strCache>
            </c:strRef>
          </c:cat>
          <c:val>
            <c:numRef>
              <c:f>'2'!$D$34:$D$37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6-4F86-4577-9CF6-43B0EABFCAB1}"/>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741F-4E9A-A3B7-DC0A49705862}"/>
              </c:ext>
            </c:extLst>
          </c:dPt>
          <c:dPt>
            <c:idx val="1"/>
            <c:invertIfNegative val="0"/>
            <c:bubble3D val="0"/>
            <c:spPr>
              <a:solidFill>
                <a:srgbClr val="FF0000"/>
              </a:solidFill>
              <a:ln>
                <a:noFill/>
              </a:ln>
              <a:effectLst/>
            </c:spPr>
            <c:extLst>
              <c:ext xmlns:c16="http://schemas.microsoft.com/office/drawing/2014/chart" uri="{C3380CC4-5D6E-409C-BE32-E72D297353CC}">
                <c16:uniqueId val="{00000003-741F-4E9A-A3B7-DC0A49705862}"/>
              </c:ext>
            </c:extLst>
          </c:dPt>
          <c:dPt>
            <c:idx val="2"/>
            <c:invertIfNegative val="0"/>
            <c:bubble3D val="0"/>
            <c:spPr>
              <a:solidFill>
                <a:srgbClr val="FFFF00"/>
              </a:solidFill>
              <a:ln>
                <a:noFill/>
              </a:ln>
              <a:effectLst/>
            </c:spPr>
            <c:extLst>
              <c:ext xmlns:c16="http://schemas.microsoft.com/office/drawing/2014/chart" uri="{C3380CC4-5D6E-409C-BE32-E72D297353CC}">
                <c16:uniqueId val="{00000005-741F-4E9A-A3B7-DC0A49705862}"/>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'20'!$C$34:$C$37</c:f>
              <c:strCache>
                <c:ptCount val="4"/>
                <c:pt idx="0">
                  <c:v>Už</c:v>
                </c:pt>
                <c:pt idx="1">
                  <c:v>Prieš</c:v>
                </c:pt>
                <c:pt idx="2">
                  <c:v>Susilaikė</c:v>
                </c:pt>
                <c:pt idx="3">
                  <c:v>Balsavime dalyvavo</c:v>
                </c:pt>
              </c:strCache>
            </c:strRef>
          </c:cat>
          <c:val>
            <c:numRef>
              <c:f>'20'!$D$34:$D$37</c:f>
              <c:numCache>
                <c:formatCode>General</c:formatCode>
                <c:ptCount val="4"/>
                <c:pt idx="0">
                  <c:v>20</c:v>
                </c:pt>
                <c:pt idx="1">
                  <c:v>0</c:v>
                </c:pt>
                <c:pt idx="2">
                  <c:v>0</c:v>
                </c:pt>
                <c:pt idx="3">
                  <c:v>20</c:v>
                </c:pt>
              </c:numCache>
            </c:numRef>
          </c:val>
          <c:extLst>
            <c:ext xmlns:c16="http://schemas.microsoft.com/office/drawing/2014/chart" uri="{C3380CC4-5D6E-409C-BE32-E72D297353CC}">
              <c16:uniqueId val="{00000006-741F-4E9A-A3B7-DC0A49705862}"/>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87C5-4B70-BC1C-877506E8705E}"/>
              </c:ext>
            </c:extLst>
          </c:dPt>
          <c:dPt>
            <c:idx val="1"/>
            <c:invertIfNegative val="0"/>
            <c:bubble3D val="0"/>
            <c:spPr>
              <a:solidFill>
                <a:srgbClr val="FF0000"/>
              </a:solidFill>
              <a:ln>
                <a:noFill/>
              </a:ln>
              <a:effectLst/>
            </c:spPr>
            <c:extLst>
              <c:ext xmlns:c16="http://schemas.microsoft.com/office/drawing/2014/chart" uri="{C3380CC4-5D6E-409C-BE32-E72D297353CC}">
                <c16:uniqueId val="{00000003-87C5-4B70-BC1C-877506E8705E}"/>
              </c:ext>
            </c:extLst>
          </c:dPt>
          <c:dPt>
            <c:idx val="2"/>
            <c:invertIfNegative val="0"/>
            <c:bubble3D val="0"/>
            <c:spPr>
              <a:solidFill>
                <a:srgbClr val="FFFF00"/>
              </a:solidFill>
              <a:ln>
                <a:noFill/>
              </a:ln>
              <a:effectLst/>
            </c:spPr>
            <c:extLst>
              <c:ext xmlns:c16="http://schemas.microsoft.com/office/drawing/2014/chart" uri="{C3380CC4-5D6E-409C-BE32-E72D297353CC}">
                <c16:uniqueId val="{00000005-87C5-4B70-BC1C-877506E8705E}"/>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'21'!$C$34:$C$37</c:f>
              <c:strCache>
                <c:ptCount val="4"/>
                <c:pt idx="0">
                  <c:v>Už</c:v>
                </c:pt>
                <c:pt idx="1">
                  <c:v>Prieš</c:v>
                </c:pt>
                <c:pt idx="2">
                  <c:v>Susilaikė</c:v>
                </c:pt>
                <c:pt idx="3">
                  <c:v>Balsavime dalyvavo</c:v>
                </c:pt>
              </c:strCache>
            </c:strRef>
          </c:cat>
          <c:val>
            <c:numRef>
              <c:f>'21'!$D$34:$D$37</c:f>
              <c:numCache>
                <c:formatCode>General</c:formatCode>
                <c:ptCount val="4"/>
                <c:pt idx="0">
                  <c:v>20</c:v>
                </c:pt>
                <c:pt idx="1">
                  <c:v>0</c:v>
                </c:pt>
                <c:pt idx="2">
                  <c:v>0</c:v>
                </c:pt>
                <c:pt idx="3">
                  <c:v>20</c:v>
                </c:pt>
              </c:numCache>
            </c:numRef>
          </c:val>
          <c:extLst>
            <c:ext xmlns:c16="http://schemas.microsoft.com/office/drawing/2014/chart" uri="{C3380CC4-5D6E-409C-BE32-E72D297353CC}">
              <c16:uniqueId val="{00000006-87C5-4B70-BC1C-877506E8705E}"/>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CBB2-4C17-82CF-782A9280DBC1}"/>
              </c:ext>
            </c:extLst>
          </c:dPt>
          <c:dPt>
            <c:idx val="1"/>
            <c:invertIfNegative val="0"/>
            <c:bubble3D val="0"/>
            <c:spPr>
              <a:solidFill>
                <a:srgbClr val="FF0000"/>
              </a:solidFill>
              <a:ln>
                <a:noFill/>
              </a:ln>
              <a:effectLst/>
            </c:spPr>
            <c:extLst>
              <c:ext xmlns:c16="http://schemas.microsoft.com/office/drawing/2014/chart" uri="{C3380CC4-5D6E-409C-BE32-E72D297353CC}">
                <c16:uniqueId val="{00000003-CBB2-4C17-82CF-782A9280DBC1}"/>
              </c:ext>
            </c:extLst>
          </c:dPt>
          <c:dPt>
            <c:idx val="2"/>
            <c:invertIfNegative val="0"/>
            <c:bubble3D val="0"/>
            <c:spPr>
              <a:solidFill>
                <a:srgbClr val="FFFF00"/>
              </a:solidFill>
              <a:ln>
                <a:noFill/>
              </a:ln>
              <a:effectLst/>
            </c:spPr>
            <c:extLst>
              <c:ext xmlns:c16="http://schemas.microsoft.com/office/drawing/2014/chart" uri="{C3380CC4-5D6E-409C-BE32-E72D297353CC}">
                <c16:uniqueId val="{00000005-CBB2-4C17-82CF-782A9280DBC1}"/>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'22'!$C$34:$C$37</c:f>
              <c:strCache>
                <c:ptCount val="4"/>
                <c:pt idx="0">
                  <c:v>Už</c:v>
                </c:pt>
                <c:pt idx="1">
                  <c:v>Prieš</c:v>
                </c:pt>
                <c:pt idx="2">
                  <c:v>Susilaikė</c:v>
                </c:pt>
                <c:pt idx="3">
                  <c:v>Balsavime dalyvavo</c:v>
                </c:pt>
              </c:strCache>
            </c:strRef>
          </c:cat>
          <c:val>
            <c:numRef>
              <c:f>'22'!$D$34:$D$37</c:f>
              <c:numCache>
                <c:formatCode>General</c:formatCode>
                <c:ptCount val="4"/>
                <c:pt idx="0">
                  <c:v>20</c:v>
                </c:pt>
                <c:pt idx="1">
                  <c:v>0</c:v>
                </c:pt>
                <c:pt idx="2">
                  <c:v>0</c:v>
                </c:pt>
                <c:pt idx="3">
                  <c:v>20</c:v>
                </c:pt>
              </c:numCache>
            </c:numRef>
          </c:val>
          <c:extLst>
            <c:ext xmlns:c16="http://schemas.microsoft.com/office/drawing/2014/chart" uri="{C3380CC4-5D6E-409C-BE32-E72D297353CC}">
              <c16:uniqueId val="{00000006-CBB2-4C17-82CF-782A9280DBC1}"/>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7806-421A-9D5C-E0ADB9D9CB46}"/>
              </c:ext>
            </c:extLst>
          </c:dPt>
          <c:dPt>
            <c:idx val="1"/>
            <c:invertIfNegative val="0"/>
            <c:bubble3D val="0"/>
            <c:spPr>
              <a:solidFill>
                <a:srgbClr val="FF0000"/>
              </a:solidFill>
              <a:ln>
                <a:noFill/>
              </a:ln>
              <a:effectLst/>
            </c:spPr>
            <c:extLst>
              <c:ext xmlns:c16="http://schemas.microsoft.com/office/drawing/2014/chart" uri="{C3380CC4-5D6E-409C-BE32-E72D297353CC}">
                <c16:uniqueId val="{00000003-7806-421A-9D5C-E0ADB9D9CB46}"/>
              </c:ext>
            </c:extLst>
          </c:dPt>
          <c:dPt>
            <c:idx val="2"/>
            <c:invertIfNegative val="0"/>
            <c:bubble3D val="0"/>
            <c:spPr>
              <a:solidFill>
                <a:srgbClr val="FFFF00"/>
              </a:solidFill>
              <a:ln>
                <a:noFill/>
              </a:ln>
              <a:effectLst/>
            </c:spPr>
            <c:extLst>
              <c:ext xmlns:c16="http://schemas.microsoft.com/office/drawing/2014/chart" uri="{C3380CC4-5D6E-409C-BE32-E72D297353CC}">
                <c16:uniqueId val="{00000005-7806-421A-9D5C-E0ADB9D9CB46}"/>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'23'!$C$34:$C$37</c:f>
              <c:strCache>
                <c:ptCount val="4"/>
                <c:pt idx="0">
                  <c:v>Už</c:v>
                </c:pt>
                <c:pt idx="1">
                  <c:v>Prieš</c:v>
                </c:pt>
                <c:pt idx="2">
                  <c:v>Susilaikė</c:v>
                </c:pt>
                <c:pt idx="3">
                  <c:v>Balsavime dalyvavo</c:v>
                </c:pt>
              </c:strCache>
            </c:strRef>
          </c:cat>
          <c:val>
            <c:numRef>
              <c:f>'23'!$D$34:$D$37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6-7806-421A-9D5C-E0ADB9D9CB46}"/>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70A-43BC-8AD8-928FA43DAAC7}"/>
              </c:ext>
            </c:extLst>
          </c:dPt>
          <c:dPt>
            <c:idx val="1"/>
            <c:invertIfNegative val="0"/>
            <c:bubble3D val="0"/>
            <c:spPr>
              <a:solidFill>
                <a:srgbClr val="FF0000"/>
              </a:solidFill>
              <a:ln>
                <a:noFill/>
              </a:ln>
              <a:effectLst/>
            </c:spPr>
            <c:extLst>
              <c:ext xmlns:c16="http://schemas.microsoft.com/office/drawing/2014/chart" uri="{C3380CC4-5D6E-409C-BE32-E72D297353CC}">
                <c16:uniqueId val="{00000003-470A-43BC-8AD8-928FA43DAAC7}"/>
              </c:ext>
            </c:extLst>
          </c:dPt>
          <c:dPt>
            <c:idx val="2"/>
            <c:invertIfNegative val="0"/>
            <c:bubble3D val="0"/>
            <c:spPr>
              <a:solidFill>
                <a:srgbClr val="FFFF00"/>
              </a:solidFill>
              <a:ln>
                <a:noFill/>
              </a:ln>
              <a:effectLst/>
            </c:spPr>
            <c:extLst>
              <c:ext xmlns:c16="http://schemas.microsoft.com/office/drawing/2014/chart" uri="{C3380CC4-5D6E-409C-BE32-E72D297353CC}">
                <c16:uniqueId val="{00000005-470A-43BC-8AD8-928FA43DAAC7}"/>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'24'!$C$34:$C$37</c:f>
              <c:strCache>
                <c:ptCount val="4"/>
                <c:pt idx="0">
                  <c:v>Už</c:v>
                </c:pt>
                <c:pt idx="1">
                  <c:v>Prieš</c:v>
                </c:pt>
                <c:pt idx="2">
                  <c:v>Susilaikė</c:v>
                </c:pt>
                <c:pt idx="3">
                  <c:v>Balsavime dalyvavo</c:v>
                </c:pt>
              </c:strCache>
            </c:strRef>
          </c:cat>
          <c:val>
            <c:numRef>
              <c:f>'24'!$D$34:$D$37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6-470A-43BC-8AD8-928FA43DAAC7}"/>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A0B-483F-8036-D89C87CD5BFE}"/>
              </c:ext>
            </c:extLst>
          </c:dPt>
          <c:dPt>
            <c:idx val="1"/>
            <c:invertIfNegative val="0"/>
            <c:bubble3D val="0"/>
            <c:spPr>
              <a:solidFill>
                <a:srgbClr val="FF0000"/>
              </a:solidFill>
              <a:ln>
                <a:noFill/>
              </a:ln>
              <a:effectLst/>
            </c:spPr>
            <c:extLst>
              <c:ext xmlns:c16="http://schemas.microsoft.com/office/drawing/2014/chart" uri="{C3380CC4-5D6E-409C-BE32-E72D297353CC}">
                <c16:uniqueId val="{00000003-BA0B-483F-8036-D89C87CD5BFE}"/>
              </c:ext>
            </c:extLst>
          </c:dPt>
          <c:dPt>
            <c:idx val="2"/>
            <c:invertIfNegative val="0"/>
            <c:bubble3D val="0"/>
            <c:spPr>
              <a:solidFill>
                <a:srgbClr val="FFFF00"/>
              </a:solidFill>
              <a:ln>
                <a:noFill/>
              </a:ln>
              <a:effectLst/>
            </c:spPr>
            <c:extLst>
              <c:ext xmlns:c16="http://schemas.microsoft.com/office/drawing/2014/chart" uri="{C3380CC4-5D6E-409C-BE32-E72D297353CC}">
                <c16:uniqueId val="{00000005-BA0B-483F-8036-D89C87CD5BFE}"/>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'25'!$C$34:$C$37</c:f>
              <c:strCache>
                <c:ptCount val="4"/>
                <c:pt idx="0">
                  <c:v>Už</c:v>
                </c:pt>
                <c:pt idx="1">
                  <c:v>Prieš</c:v>
                </c:pt>
                <c:pt idx="2">
                  <c:v>Susilaikė</c:v>
                </c:pt>
                <c:pt idx="3">
                  <c:v>Balsavime dalyvavo</c:v>
                </c:pt>
              </c:strCache>
            </c:strRef>
          </c:cat>
          <c:val>
            <c:numRef>
              <c:f>'25'!$D$34:$D$37</c:f>
              <c:numCache>
                <c:formatCode>General</c:formatCode>
                <c:ptCount val="4"/>
                <c:pt idx="0">
                  <c:v>20</c:v>
                </c:pt>
                <c:pt idx="1">
                  <c:v>0</c:v>
                </c:pt>
                <c:pt idx="2">
                  <c:v>0</c:v>
                </c:pt>
                <c:pt idx="3">
                  <c:v>20</c:v>
                </c:pt>
              </c:numCache>
            </c:numRef>
          </c:val>
          <c:extLst>
            <c:ext xmlns:c16="http://schemas.microsoft.com/office/drawing/2014/chart" uri="{C3380CC4-5D6E-409C-BE32-E72D297353CC}">
              <c16:uniqueId val="{00000006-BA0B-483F-8036-D89C87CD5BFE}"/>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30CD-403D-A63C-BB38DDFF8BD8}"/>
              </c:ext>
            </c:extLst>
          </c:dPt>
          <c:dPt>
            <c:idx val="1"/>
            <c:invertIfNegative val="0"/>
            <c:bubble3D val="0"/>
            <c:spPr>
              <a:solidFill>
                <a:srgbClr val="FF0000"/>
              </a:solidFill>
              <a:ln>
                <a:noFill/>
              </a:ln>
              <a:effectLst/>
            </c:spPr>
            <c:extLst>
              <c:ext xmlns:c16="http://schemas.microsoft.com/office/drawing/2014/chart" uri="{C3380CC4-5D6E-409C-BE32-E72D297353CC}">
                <c16:uniqueId val="{00000003-30CD-403D-A63C-BB38DDFF8BD8}"/>
              </c:ext>
            </c:extLst>
          </c:dPt>
          <c:dPt>
            <c:idx val="2"/>
            <c:invertIfNegative val="0"/>
            <c:bubble3D val="0"/>
            <c:spPr>
              <a:solidFill>
                <a:srgbClr val="FFFF00"/>
              </a:solidFill>
              <a:ln>
                <a:noFill/>
              </a:ln>
              <a:effectLst/>
            </c:spPr>
            <c:extLst>
              <c:ext xmlns:c16="http://schemas.microsoft.com/office/drawing/2014/chart" uri="{C3380CC4-5D6E-409C-BE32-E72D297353CC}">
                <c16:uniqueId val="{00000005-30CD-403D-A63C-BB38DDFF8BD8}"/>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'26'!$C$34:$C$37</c:f>
              <c:strCache>
                <c:ptCount val="4"/>
                <c:pt idx="0">
                  <c:v>Už</c:v>
                </c:pt>
                <c:pt idx="1">
                  <c:v>Prieš</c:v>
                </c:pt>
                <c:pt idx="2">
                  <c:v>Susilaikė</c:v>
                </c:pt>
                <c:pt idx="3">
                  <c:v>Balsavime dalyvavo</c:v>
                </c:pt>
              </c:strCache>
            </c:strRef>
          </c:cat>
          <c:val>
            <c:numRef>
              <c:f>'26'!$D$34:$D$37</c:f>
              <c:numCache>
                <c:formatCode>General</c:formatCode>
                <c:ptCount val="4"/>
                <c:pt idx="0">
                  <c:v>20</c:v>
                </c:pt>
                <c:pt idx="1">
                  <c:v>0</c:v>
                </c:pt>
                <c:pt idx="2">
                  <c:v>0</c:v>
                </c:pt>
                <c:pt idx="3">
                  <c:v>20</c:v>
                </c:pt>
              </c:numCache>
            </c:numRef>
          </c:val>
          <c:extLst>
            <c:ext xmlns:c16="http://schemas.microsoft.com/office/drawing/2014/chart" uri="{C3380CC4-5D6E-409C-BE32-E72D297353CC}">
              <c16:uniqueId val="{00000006-30CD-403D-A63C-BB38DDFF8BD8}"/>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6D75-4ED1-85D2-2247E0532F26}"/>
              </c:ext>
            </c:extLst>
          </c:dPt>
          <c:dPt>
            <c:idx val="1"/>
            <c:invertIfNegative val="0"/>
            <c:bubble3D val="0"/>
            <c:spPr>
              <a:solidFill>
                <a:srgbClr val="FF0000"/>
              </a:solidFill>
              <a:ln>
                <a:noFill/>
              </a:ln>
              <a:effectLst/>
            </c:spPr>
            <c:extLst>
              <c:ext xmlns:c16="http://schemas.microsoft.com/office/drawing/2014/chart" uri="{C3380CC4-5D6E-409C-BE32-E72D297353CC}">
                <c16:uniqueId val="{00000003-6D75-4ED1-85D2-2247E0532F26}"/>
              </c:ext>
            </c:extLst>
          </c:dPt>
          <c:dPt>
            <c:idx val="2"/>
            <c:invertIfNegative val="0"/>
            <c:bubble3D val="0"/>
            <c:spPr>
              <a:solidFill>
                <a:srgbClr val="FFFF00"/>
              </a:solidFill>
              <a:ln>
                <a:noFill/>
              </a:ln>
              <a:effectLst/>
            </c:spPr>
            <c:extLst>
              <c:ext xmlns:c16="http://schemas.microsoft.com/office/drawing/2014/chart" uri="{C3380CC4-5D6E-409C-BE32-E72D297353CC}">
                <c16:uniqueId val="{00000005-6D75-4ED1-85D2-2247E0532F26}"/>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'27'!$C$34:$C$37</c:f>
              <c:strCache>
                <c:ptCount val="4"/>
                <c:pt idx="0">
                  <c:v>Už</c:v>
                </c:pt>
                <c:pt idx="1">
                  <c:v>Prieš</c:v>
                </c:pt>
                <c:pt idx="2">
                  <c:v>Susilaikė</c:v>
                </c:pt>
                <c:pt idx="3">
                  <c:v>Balsavime dalyvavo</c:v>
                </c:pt>
              </c:strCache>
            </c:strRef>
          </c:cat>
          <c:val>
            <c:numRef>
              <c:f>'27'!$D$34:$D$37</c:f>
              <c:numCache>
                <c:formatCode>General</c:formatCode>
                <c:ptCount val="4"/>
                <c:pt idx="0">
                  <c:v>20</c:v>
                </c:pt>
                <c:pt idx="1">
                  <c:v>0</c:v>
                </c:pt>
                <c:pt idx="2">
                  <c:v>0</c:v>
                </c:pt>
                <c:pt idx="3">
                  <c:v>20</c:v>
                </c:pt>
              </c:numCache>
            </c:numRef>
          </c:val>
          <c:extLst>
            <c:ext xmlns:c16="http://schemas.microsoft.com/office/drawing/2014/chart" uri="{C3380CC4-5D6E-409C-BE32-E72D297353CC}">
              <c16:uniqueId val="{00000006-6D75-4ED1-85D2-2247E0532F26}"/>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C50E-405C-96B0-6F39F98E735E}"/>
              </c:ext>
            </c:extLst>
          </c:dPt>
          <c:dPt>
            <c:idx val="1"/>
            <c:invertIfNegative val="0"/>
            <c:bubble3D val="0"/>
            <c:spPr>
              <a:solidFill>
                <a:srgbClr val="FF0000"/>
              </a:solidFill>
              <a:ln>
                <a:noFill/>
              </a:ln>
              <a:effectLst/>
            </c:spPr>
            <c:extLst>
              <c:ext xmlns:c16="http://schemas.microsoft.com/office/drawing/2014/chart" uri="{C3380CC4-5D6E-409C-BE32-E72D297353CC}">
                <c16:uniqueId val="{00000003-C50E-405C-96B0-6F39F98E735E}"/>
              </c:ext>
            </c:extLst>
          </c:dPt>
          <c:dPt>
            <c:idx val="2"/>
            <c:invertIfNegative val="0"/>
            <c:bubble3D val="0"/>
            <c:spPr>
              <a:solidFill>
                <a:srgbClr val="FFFF00"/>
              </a:solidFill>
              <a:ln>
                <a:noFill/>
              </a:ln>
              <a:effectLst/>
            </c:spPr>
            <c:extLst>
              <c:ext xmlns:c16="http://schemas.microsoft.com/office/drawing/2014/chart" uri="{C3380CC4-5D6E-409C-BE32-E72D297353CC}">
                <c16:uniqueId val="{00000005-C50E-405C-96B0-6F39F98E735E}"/>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'28'!$C$34:$C$37</c:f>
              <c:strCache>
                <c:ptCount val="4"/>
                <c:pt idx="0">
                  <c:v>Už</c:v>
                </c:pt>
                <c:pt idx="1">
                  <c:v>Prieš</c:v>
                </c:pt>
                <c:pt idx="2">
                  <c:v>Susilaikė</c:v>
                </c:pt>
                <c:pt idx="3">
                  <c:v>Balsavime dalyvavo</c:v>
                </c:pt>
              </c:strCache>
            </c:strRef>
          </c:cat>
          <c:val>
            <c:numRef>
              <c:f>'28'!$D$34:$D$37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C50E-405C-96B0-6F39F98E735E}"/>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1E46-4306-A183-9B27E72F60AB}"/>
              </c:ext>
            </c:extLst>
          </c:dPt>
          <c:dPt>
            <c:idx val="1"/>
            <c:invertIfNegative val="0"/>
            <c:bubble3D val="0"/>
            <c:spPr>
              <a:solidFill>
                <a:srgbClr val="FF0000"/>
              </a:solidFill>
              <a:ln>
                <a:noFill/>
              </a:ln>
              <a:effectLst/>
            </c:spPr>
            <c:extLst>
              <c:ext xmlns:c16="http://schemas.microsoft.com/office/drawing/2014/chart" uri="{C3380CC4-5D6E-409C-BE32-E72D297353CC}">
                <c16:uniqueId val="{00000003-1E46-4306-A183-9B27E72F60AB}"/>
              </c:ext>
            </c:extLst>
          </c:dPt>
          <c:dPt>
            <c:idx val="2"/>
            <c:invertIfNegative val="0"/>
            <c:bubble3D val="0"/>
            <c:spPr>
              <a:solidFill>
                <a:srgbClr val="FFFF00"/>
              </a:solidFill>
              <a:ln>
                <a:noFill/>
              </a:ln>
              <a:effectLst/>
            </c:spPr>
            <c:extLst>
              <c:ext xmlns:c16="http://schemas.microsoft.com/office/drawing/2014/chart" uri="{C3380CC4-5D6E-409C-BE32-E72D297353CC}">
                <c16:uniqueId val="{00000005-1E46-4306-A183-9B27E72F60AB}"/>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'29'!$C$34:$C$37</c:f>
              <c:strCache>
                <c:ptCount val="4"/>
                <c:pt idx="0">
                  <c:v>Už</c:v>
                </c:pt>
                <c:pt idx="1">
                  <c:v>Prieš</c:v>
                </c:pt>
                <c:pt idx="2">
                  <c:v>Susilaikė</c:v>
                </c:pt>
                <c:pt idx="3">
                  <c:v>Balsavime dalyvavo</c:v>
                </c:pt>
              </c:strCache>
            </c:strRef>
          </c:cat>
          <c:val>
            <c:numRef>
              <c:f>'29'!$D$34:$D$37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1E46-4306-A183-9B27E72F60AB}"/>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6778-49BD-878E-2BC1D1D159DF}"/>
              </c:ext>
            </c:extLst>
          </c:dPt>
          <c:dPt>
            <c:idx val="1"/>
            <c:invertIfNegative val="0"/>
            <c:bubble3D val="0"/>
            <c:spPr>
              <a:solidFill>
                <a:srgbClr val="FF0000"/>
              </a:solidFill>
              <a:ln>
                <a:noFill/>
              </a:ln>
              <a:effectLst/>
            </c:spPr>
            <c:extLst>
              <c:ext xmlns:c16="http://schemas.microsoft.com/office/drawing/2014/chart" uri="{C3380CC4-5D6E-409C-BE32-E72D297353CC}">
                <c16:uniqueId val="{00000003-6778-49BD-878E-2BC1D1D159DF}"/>
              </c:ext>
            </c:extLst>
          </c:dPt>
          <c:dPt>
            <c:idx val="2"/>
            <c:invertIfNegative val="0"/>
            <c:bubble3D val="0"/>
            <c:spPr>
              <a:solidFill>
                <a:srgbClr val="FFFF00"/>
              </a:solidFill>
              <a:ln>
                <a:noFill/>
              </a:ln>
              <a:effectLst/>
            </c:spPr>
            <c:extLst>
              <c:ext xmlns:c16="http://schemas.microsoft.com/office/drawing/2014/chart" uri="{C3380CC4-5D6E-409C-BE32-E72D297353CC}">
                <c16:uniqueId val="{00000005-6778-49BD-878E-2BC1D1D159D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'3'!$C$34:$C$37</c:f>
              <c:strCache>
                <c:ptCount val="4"/>
                <c:pt idx="0">
                  <c:v>Už</c:v>
                </c:pt>
                <c:pt idx="1">
                  <c:v>Prieš</c:v>
                </c:pt>
                <c:pt idx="2">
                  <c:v>Susilaikė</c:v>
                </c:pt>
                <c:pt idx="3">
                  <c:v>Balsavime dalyvavo</c:v>
                </c:pt>
              </c:strCache>
            </c:strRef>
          </c:cat>
          <c:val>
            <c:numRef>
              <c:f>'3'!$D$34:$D$37</c:f>
              <c:numCache>
                <c:formatCode>General</c:formatCode>
                <c:ptCount val="4"/>
                <c:pt idx="0">
                  <c:v>13</c:v>
                </c:pt>
                <c:pt idx="1">
                  <c:v>0</c:v>
                </c:pt>
                <c:pt idx="2">
                  <c:v>8</c:v>
                </c:pt>
                <c:pt idx="3">
                  <c:v>21</c:v>
                </c:pt>
              </c:numCache>
            </c:numRef>
          </c:val>
          <c:extLst>
            <c:ext xmlns:c16="http://schemas.microsoft.com/office/drawing/2014/chart" uri="{C3380CC4-5D6E-409C-BE32-E72D297353CC}">
              <c16:uniqueId val="{00000006-6778-49BD-878E-2BC1D1D159D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190E-431B-927E-5C8B5BEAD1BD}"/>
              </c:ext>
            </c:extLst>
          </c:dPt>
          <c:dPt>
            <c:idx val="1"/>
            <c:invertIfNegative val="0"/>
            <c:bubble3D val="0"/>
            <c:spPr>
              <a:solidFill>
                <a:srgbClr val="FF0000"/>
              </a:solidFill>
              <a:ln>
                <a:noFill/>
              </a:ln>
              <a:effectLst/>
            </c:spPr>
            <c:extLst>
              <c:ext xmlns:c16="http://schemas.microsoft.com/office/drawing/2014/chart" uri="{C3380CC4-5D6E-409C-BE32-E72D297353CC}">
                <c16:uniqueId val="{00000003-190E-431B-927E-5C8B5BEAD1BD}"/>
              </c:ext>
            </c:extLst>
          </c:dPt>
          <c:dPt>
            <c:idx val="2"/>
            <c:invertIfNegative val="0"/>
            <c:bubble3D val="0"/>
            <c:spPr>
              <a:solidFill>
                <a:srgbClr val="FFFF00"/>
              </a:solidFill>
              <a:ln>
                <a:noFill/>
              </a:ln>
              <a:effectLst/>
            </c:spPr>
            <c:extLst>
              <c:ext xmlns:c16="http://schemas.microsoft.com/office/drawing/2014/chart" uri="{C3380CC4-5D6E-409C-BE32-E72D297353CC}">
                <c16:uniqueId val="{00000005-190E-431B-927E-5C8B5BEAD1BD}"/>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'30'!$C$34:$C$37</c:f>
              <c:strCache>
                <c:ptCount val="4"/>
                <c:pt idx="0">
                  <c:v>Už</c:v>
                </c:pt>
                <c:pt idx="1">
                  <c:v>Prieš</c:v>
                </c:pt>
                <c:pt idx="2">
                  <c:v>Susilaikė</c:v>
                </c:pt>
                <c:pt idx="3">
                  <c:v>Balsavime dalyvavo</c:v>
                </c:pt>
              </c:strCache>
            </c:strRef>
          </c:cat>
          <c:val>
            <c:numRef>
              <c:f>'30'!$D$34:$D$37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190E-431B-927E-5C8B5BEAD1BD}"/>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32C0-4447-B11D-B1E32682E4AF}"/>
              </c:ext>
            </c:extLst>
          </c:dPt>
          <c:dPt>
            <c:idx val="1"/>
            <c:invertIfNegative val="0"/>
            <c:bubble3D val="0"/>
            <c:spPr>
              <a:solidFill>
                <a:srgbClr val="FF0000"/>
              </a:solidFill>
              <a:ln>
                <a:noFill/>
              </a:ln>
              <a:effectLst/>
            </c:spPr>
            <c:extLst>
              <c:ext xmlns:c16="http://schemas.microsoft.com/office/drawing/2014/chart" uri="{C3380CC4-5D6E-409C-BE32-E72D297353CC}">
                <c16:uniqueId val="{00000003-32C0-4447-B11D-B1E32682E4AF}"/>
              </c:ext>
            </c:extLst>
          </c:dPt>
          <c:dPt>
            <c:idx val="2"/>
            <c:invertIfNegative val="0"/>
            <c:bubble3D val="0"/>
            <c:spPr>
              <a:solidFill>
                <a:srgbClr val="FFFF00"/>
              </a:solidFill>
              <a:ln>
                <a:noFill/>
              </a:ln>
              <a:effectLst/>
            </c:spPr>
            <c:extLst>
              <c:ext xmlns:c16="http://schemas.microsoft.com/office/drawing/2014/chart" uri="{C3380CC4-5D6E-409C-BE32-E72D297353CC}">
                <c16:uniqueId val="{00000005-32C0-4447-B11D-B1E32682E4A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'31'!$C$34:$C$37</c:f>
              <c:strCache>
                <c:ptCount val="4"/>
                <c:pt idx="0">
                  <c:v>Už</c:v>
                </c:pt>
                <c:pt idx="1">
                  <c:v>Prieš</c:v>
                </c:pt>
                <c:pt idx="2">
                  <c:v>Susilaikė</c:v>
                </c:pt>
                <c:pt idx="3">
                  <c:v>Balsavime dalyvavo</c:v>
                </c:pt>
              </c:strCache>
            </c:strRef>
          </c:cat>
          <c:val>
            <c:numRef>
              <c:f>'31'!$D$34:$D$37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32C0-4447-B11D-B1E32682E4A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F0B1-48BD-A1A4-DA1BF9F849A2}"/>
              </c:ext>
            </c:extLst>
          </c:dPt>
          <c:dPt>
            <c:idx val="1"/>
            <c:invertIfNegative val="0"/>
            <c:bubble3D val="0"/>
            <c:spPr>
              <a:solidFill>
                <a:srgbClr val="FF0000"/>
              </a:solidFill>
              <a:ln>
                <a:noFill/>
              </a:ln>
              <a:effectLst/>
            </c:spPr>
            <c:extLst>
              <c:ext xmlns:c16="http://schemas.microsoft.com/office/drawing/2014/chart" uri="{C3380CC4-5D6E-409C-BE32-E72D297353CC}">
                <c16:uniqueId val="{00000003-F0B1-48BD-A1A4-DA1BF9F849A2}"/>
              </c:ext>
            </c:extLst>
          </c:dPt>
          <c:dPt>
            <c:idx val="2"/>
            <c:invertIfNegative val="0"/>
            <c:bubble3D val="0"/>
            <c:spPr>
              <a:solidFill>
                <a:srgbClr val="FFFF00"/>
              </a:solidFill>
              <a:ln>
                <a:noFill/>
              </a:ln>
              <a:effectLst/>
            </c:spPr>
            <c:extLst>
              <c:ext xmlns:c16="http://schemas.microsoft.com/office/drawing/2014/chart" uri="{C3380CC4-5D6E-409C-BE32-E72D297353CC}">
                <c16:uniqueId val="{00000005-F0B1-48BD-A1A4-DA1BF9F849A2}"/>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'32'!$C$34:$C$37</c:f>
              <c:strCache>
                <c:ptCount val="4"/>
                <c:pt idx="0">
                  <c:v>Už</c:v>
                </c:pt>
                <c:pt idx="1">
                  <c:v>Prieš</c:v>
                </c:pt>
                <c:pt idx="2">
                  <c:v>Susilaikė</c:v>
                </c:pt>
                <c:pt idx="3">
                  <c:v>Balsavime dalyvavo</c:v>
                </c:pt>
              </c:strCache>
            </c:strRef>
          </c:cat>
          <c:val>
            <c:numRef>
              <c:f>'32'!$D$34:$D$37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F0B1-48BD-A1A4-DA1BF9F849A2}"/>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597B-40F4-A298-ADF96F91C403}"/>
              </c:ext>
            </c:extLst>
          </c:dPt>
          <c:dPt>
            <c:idx val="1"/>
            <c:invertIfNegative val="0"/>
            <c:bubble3D val="0"/>
            <c:spPr>
              <a:solidFill>
                <a:srgbClr val="FF0000"/>
              </a:solidFill>
              <a:ln>
                <a:noFill/>
              </a:ln>
              <a:effectLst/>
            </c:spPr>
            <c:extLst>
              <c:ext xmlns:c16="http://schemas.microsoft.com/office/drawing/2014/chart" uri="{C3380CC4-5D6E-409C-BE32-E72D297353CC}">
                <c16:uniqueId val="{00000003-597B-40F4-A298-ADF96F91C403}"/>
              </c:ext>
            </c:extLst>
          </c:dPt>
          <c:dPt>
            <c:idx val="2"/>
            <c:invertIfNegative val="0"/>
            <c:bubble3D val="0"/>
            <c:spPr>
              <a:solidFill>
                <a:srgbClr val="FFFF00"/>
              </a:solidFill>
              <a:ln>
                <a:noFill/>
              </a:ln>
              <a:effectLst/>
            </c:spPr>
            <c:extLst>
              <c:ext xmlns:c16="http://schemas.microsoft.com/office/drawing/2014/chart" uri="{C3380CC4-5D6E-409C-BE32-E72D297353CC}">
                <c16:uniqueId val="{00000005-597B-40F4-A298-ADF96F91C40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'33'!$C$34:$C$37</c:f>
              <c:strCache>
                <c:ptCount val="4"/>
                <c:pt idx="0">
                  <c:v>Už</c:v>
                </c:pt>
                <c:pt idx="1">
                  <c:v>Prieš</c:v>
                </c:pt>
                <c:pt idx="2">
                  <c:v>Susilaikė</c:v>
                </c:pt>
                <c:pt idx="3">
                  <c:v>Balsavime dalyvavo</c:v>
                </c:pt>
              </c:strCache>
            </c:strRef>
          </c:cat>
          <c:val>
            <c:numRef>
              <c:f>'33'!$D$34:$D$37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597B-40F4-A298-ADF96F91C40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EB26-4971-B2C4-05BA22DC7FF5}"/>
              </c:ext>
            </c:extLst>
          </c:dPt>
          <c:dPt>
            <c:idx val="1"/>
            <c:invertIfNegative val="0"/>
            <c:bubble3D val="0"/>
            <c:spPr>
              <a:solidFill>
                <a:srgbClr val="FF0000"/>
              </a:solidFill>
              <a:ln>
                <a:noFill/>
              </a:ln>
              <a:effectLst/>
            </c:spPr>
            <c:extLst>
              <c:ext xmlns:c16="http://schemas.microsoft.com/office/drawing/2014/chart" uri="{C3380CC4-5D6E-409C-BE32-E72D297353CC}">
                <c16:uniqueId val="{00000003-EB26-4971-B2C4-05BA22DC7FF5}"/>
              </c:ext>
            </c:extLst>
          </c:dPt>
          <c:dPt>
            <c:idx val="2"/>
            <c:invertIfNegative val="0"/>
            <c:bubble3D val="0"/>
            <c:spPr>
              <a:solidFill>
                <a:srgbClr val="FFFF00"/>
              </a:solidFill>
              <a:ln>
                <a:noFill/>
              </a:ln>
              <a:effectLst/>
            </c:spPr>
            <c:extLst>
              <c:ext xmlns:c16="http://schemas.microsoft.com/office/drawing/2014/chart" uri="{C3380CC4-5D6E-409C-BE32-E72D297353CC}">
                <c16:uniqueId val="{00000005-EB26-4971-B2C4-05BA22DC7FF5}"/>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'34'!$C$34:$C$37</c:f>
              <c:strCache>
                <c:ptCount val="4"/>
                <c:pt idx="0">
                  <c:v>Už</c:v>
                </c:pt>
                <c:pt idx="1">
                  <c:v>Prieš</c:v>
                </c:pt>
                <c:pt idx="2">
                  <c:v>Susilaikė</c:v>
                </c:pt>
                <c:pt idx="3">
                  <c:v>Balsavime dalyvavo</c:v>
                </c:pt>
              </c:strCache>
            </c:strRef>
          </c:cat>
          <c:val>
            <c:numRef>
              <c:f>'34'!$D$34:$D$37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EB26-4971-B2C4-05BA22DC7FF5}"/>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C0F-4061-AA95-9C6D971C3C30}"/>
              </c:ext>
            </c:extLst>
          </c:dPt>
          <c:dPt>
            <c:idx val="1"/>
            <c:invertIfNegative val="0"/>
            <c:bubble3D val="0"/>
            <c:spPr>
              <a:solidFill>
                <a:srgbClr val="FF0000"/>
              </a:solidFill>
              <a:ln>
                <a:noFill/>
              </a:ln>
              <a:effectLst/>
            </c:spPr>
            <c:extLst>
              <c:ext xmlns:c16="http://schemas.microsoft.com/office/drawing/2014/chart" uri="{C3380CC4-5D6E-409C-BE32-E72D297353CC}">
                <c16:uniqueId val="{00000003-4C0F-4061-AA95-9C6D971C3C30}"/>
              </c:ext>
            </c:extLst>
          </c:dPt>
          <c:dPt>
            <c:idx val="2"/>
            <c:invertIfNegative val="0"/>
            <c:bubble3D val="0"/>
            <c:spPr>
              <a:solidFill>
                <a:srgbClr val="FFFF00"/>
              </a:solidFill>
              <a:ln>
                <a:noFill/>
              </a:ln>
              <a:effectLst/>
            </c:spPr>
            <c:extLst>
              <c:ext xmlns:c16="http://schemas.microsoft.com/office/drawing/2014/chart" uri="{C3380CC4-5D6E-409C-BE32-E72D297353CC}">
                <c16:uniqueId val="{00000005-4C0F-4061-AA95-9C6D971C3C30}"/>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'4'!$C$34:$C$37</c:f>
              <c:strCache>
                <c:ptCount val="4"/>
                <c:pt idx="0">
                  <c:v>Už</c:v>
                </c:pt>
                <c:pt idx="1">
                  <c:v>Prieš</c:v>
                </c:pt>
                <c:pt idx="2">
                  <c:v>Susilaikė</c:v>
                </c:pt>
                <c:pt idx="3">
                  <c:v>Balsavime dalyvavo</c:v>
                </c:pt>
              </c:strCache>
            </c:strRef>
          </c:cat>
          <c:val>
            <c:numRef>
              <c:f>'4'!$D$34:$D$37</c:f>
              <c:numCache>
                <c:formatCode>General</c:formatCode>
                <c:ptCount val="4"/>
                <c:pt idx="0">
                  <c:v>20</c:v>
                </c:pt>
                <c:pt idx="1">
                  <c:v>0</c:v>
                </c:pt>
                <c:pt idx="2">
                  <c:v>1</c:v>
                </c:pt>
                <c:pt idx="3">
                  <c:v>21</c:v>
                </c:pt>
              </c:numCache>
            </c:numRef>
          </c:val>
          <c:extLst>
            <c:ext xmlns:c16="http://schemas.microsoft.com/office/drawing/2014/chart" uri="{C3380CC4-5D6E-409C-BE32-E72D297353CC}">
              <c16:uniqueId val="{00000006-4C0F-4061-AA95-9C6D971C3C30}"/>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ACA3-4691-8AFE-AB4DFE512603}"/>
              </c:ext>
            </c:extLst>
          </c:dPt>
          <c:dPt>
            <c:idx val="1"/>
            <c:invertIfNegative val="0"/>
            <c:bubble3D val="0"/>
            <c:spPr>
              <a:solidFill>
                <a:srgbClr val="FF0000"/>
              </a:solidFill>
              <a:ln>
                <a:noFill/>
              </a:ln>
              <a:effectLst/>
            </c:spPr>
            <c:extLst>
              <c:ext xmlns:c16="http://schemas.microsoft.com/office/drawing/2014/chart" uri="{C3380CC4-5D6E-409C-BE32-E72D297353CC}">
                <c16:uniqueId val="{00000003-ACA3-4691-8AFE-AB4DFE512603}"/>
              </c:ext>
            </c:extLst>
          </c:dPt>
          <c:dPt>
            <c:idx val="2"/>
            <c:invertIfNegative val="0"/>
            <c:bubble3D val="0"/>
            <c:spPr>
              <a:solidFill>
                <a:srgbClr val="FFFF00"/>
              </a:solidFill>
              <a:ln>
                <a:noFill/>
              </a:ln>
              <a:effectLst/>
            </c:spPr>
            <c:extLst>
              <c:ext xmlns:c16="http://schemas.microsoft.com/office/drawing/2014/chart" uri="{C3380CC4-5D6E-409C-BE32-E72D297353CC}">
                <c16:uniqueId val="{00000005-ACA3-4691-8AFE-AB4DFE51260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'5'!$C$34:$C$37</c:f>
              <c:strCache>
                <c:ptCount val="4"/>
                <c:pt idx="0">
                  <c:v>Už</c:v>
                </c:pt>
                <c:pt idx="1">
                  <c:v>Prieš</c:v>
                </c:pt>
                <c:pt idx="2">
                  <c:v>Susilaikė</c:v>
                </c:pt>
                <c:pt idx="3">
                  <c:v>Balsavime dalyvavo</c:v>
                </c:pt>
              </c:strCache>
            </c:strRef>
          </c:cat>
          <c:val>
            <c:numRef>
              <c:f>'5'!$D$34:$D$37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6-ACA3-4691-8AFE-AB4DFE51260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A54D-42E2-907E-C8A70595999F}"/>
              </c:ext>
            </c:extLst>
          </c:dPt>
          <c:dPt>
            <c:idx val="1"/>
            <c:invertIfNegative val="0"/>
            <c:bubble3D val="0"/>
            <c:spPr>
              <a:solidFill>
                <a:srgbClr val="FF0000"/>
              </a:solidFill>
              <a:ln>
                <a:noFill/>
              </a:ln>
              <a:effectLst/>
            </c:spPr>
            <c:extLst>
              <c:ext xmlns:c16="http://schemas.microsoft.com/office/drawing/2014/chart" uri="{C3380CC4-5D6E-409C-BE32-E72D297353CC}">
                <c16:uniqueId val="{00000003-A54D-42E2-907E-C8A70595999F}"/>
              </c:ext>
            </c:extLst>
          </c:dPt>
          <c:dPt>
            <c:idx val="2"/>
            <c:invertIfNegative val="0"/>
            <c:bubble3D val="0"/>
            <c:spPr>
              <a:solidFill>
                <a:srgbClr val="FFFF00"/>
              </a:solidFill>
              <a:ln>
                <a:noFill/>
              </a:ln>
              <a:effectLst/>
            </c:spPr>
            <c:extLst>
              <c:ext xmlns:c16="http://schemas.microsoft.com/office/drawing/2014/chart" uri="{C3380CC4-5D6E-409C-BE32-E72D297353CC}">
                <c16:uniqueId val="{00000005-A54D-42E2-907E-C8A70595999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'6'!$C$34:$C$37</c:f>
              <c:strCache>
                <c:ptCount val="4"/>
                <c:pt idx="0">
                  <c:v>Už</c:v>
                </c:pt>
                <c:pt idx="1">
                  <c:v>Prieš</c:v>
                </c:pt>
                <c:pt idx="2">
                  <c:v>Susilaikė</c:v>
                </c:pt>
                <c:pt idx="3">
                  <c:v>Balsavime dalyvavo</c:v>
                </c:pt>
              </c:strCache>
            </c:strRef>
          </c:cat>
          <c:val>
            <c:numRef>
              <c:f>'6'!$D$34:$D$37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6-A54D-42E2-907E-C8A70595999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881D-4493-B791-60D955086EA1}"/>
              </c:ext>
            </c:extLst>
          </c:dPt>
          <c:dPt>
            <c:idx val="1"/>
            <c:invertIfNegative val="0"/>
            <c:bubble3D val="0"/>
            <c:spPr>
              <a:solidFill>
                <a:srgbClr val="FF0000"/>
              </a:solidFill>
              <a:ln>
                <a:noFill/>
              </a:ln>
              <a:effectLst/>
            </c:spPr>
            <c:extLst>
              <c:ext xmlns:c16="http://schemas.microsoft.com/office/drawing/2014/chart" uri="{C3380CC4-5D6E-409C-BE32-E72D297353CC}">
                <c16:uniqueId val="{00000003-881D-4493-B791-60D955086EA1}"/>
              </c:ext>
            </c:extLst>
          </c:dPt>
          <c:dPt>
            <c:idx val="2"/>
            <c:invertIfNegative val="0"/>
            <c:bubble3D val="0"/>
            <c:spPr>
              <a:solidFill>
                <a:srgbClr val="FFFF00"/>
              </a:solidFill>
              <a:ln>
                <a:noFill/>
              </a:ln>
              <a:effectLst/>
            </c:spPr>
            <c:extLst>
              <c:ext xmlns:c16="http://schemas.microsoft.com/office/drawing/2014/chart" uri="{C3380CC4-5D6E-409C-BE32-E72D297353CC}">
                <c16:uniqueId val="{00000005-881D-4493-B791-60D955086EA1}"/>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'7'!$C$34:$C$37</c:f>
              <c:strCache>
                <c:ptCount val="4"/>
                <c:pt idx="0">
                  <c:v>Už</c:v>
                </c:pt>
                <c:pt idx="1">
                  <c:v>Prieš</c:v>
                </c:pt>
                <c:pt idx="2">
                  <c:v>Susilaikė</c:v>
                </c:pt>
                <c:pt idx="3">
                  <c:v>Balsavime dalyvavo</c:v>
                </c:pt>
              </c:strCache>
            </c:strRef>
          </c:cat>
          <c:val>
            <c:numRef>
              <c:f>'7'!$D$34:$D$37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6-881D-4493-B791-60D955086EA1}"/>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E1E8-4076-A463-B130B5C32E7D}"/>
              </c:ext>
            </c:extLst>
          </c:dPt>
          <c:dPt>
            <c:idx val="1"/>
            <c:invertIfNegative val="0"/>
            <c:bubble3D val="0"/>
            <c:spPr>
              <a:solidFill>
                <a:srgbClr val="FF0000"/>
              </a:solidFill>
              <a:ln>
                <a:noFill/>
              </a:ln>
              <a:effectLst/>
            </c:spPr>
            <c:extLst>
              <c:ext xmlns:c16="http://schemas.microsoft.com/office/drawing/2014/chart" uri="{C3380CC4-5D6E-409C-BE32-E72D297353CC}">
                <c16:uniqueId val="{00000003-E1E8-4076-A463-B130B5C32E7D}"/>
              </c:ext>
            </c:extLst>
          </c:dPt>
          <c:dPt>
            <c:idx val="2"/>
            <c:invertIfNegative val="0"/>
            <c:bubble3D val="0"/>
            <c:spPr>
              <a:solidFill>
                <a:srgbClr val="FFFF00"/>
              </a:solidFill>
              <a:ln>
                <a:noFill/>
              </a:ln>
              <a:effectLst/>
            </c:spPr>
            <c:extLst>
              <c:ext xmlns:c16="http://schemas.microsoft.com/office/drawing/2014/chart" uri="{C3380CC4-5D6E-409C-BE32-E72D297353CC}">
                <c16:uniqueId val="{00000005-E1E8-4076-A463-B130B5C32E7D}"/>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'8'!$C$34:$C$37</c:f>
              <c:strCache>
                <c:ptCount val="4"/>
                <c:pt idx="0">
                  <c:v>Už</c:v>
                </c:pt>
                <c:pt idx="1">
                  <c:v>Prieš</c:v>
                </c:pt>
                <c:pt idx="2">
                  <c:v>Susilaikė</c:v>
                </c:pt>
                <c:pt idx="3">
                  <c:v>Balsavime dalyvavo</c:v>
                </c:pt>
              </c:strCache>
            </c:strRef>
          </c:cat>
          <c:val>
            <c:numRef>
              <c:f>'8'!$D$34:$D$37</c:f>
              <c:numCache>
                <c:formatCode>General</c:formatCode>
                <c:ptCount val="4"/>
                <c:pt idx="0">
                  <c:v>18</c:v>
                </c:pt>
                <c:pt idx="1">
                  <c:v>0</c:v>
                </c:pt>
                <c:pt idx="2">
                  <c:v>2</c:v>
                </c:pt>
                <c:pt idx="3">
                  <c:v>20</c:v>
                </c:pt>
              </c:numCache>
            </c:numRef>
          </c:val>
          <c:extLst>
            <c:ext xmlns:c16="http://schemas.microsoft.com/office/drawing/2014/chart" uri="{C3380CC4-5D6E-409C-BE32-E72D297353CC}">
              <c16:uniqueId val="{00000006-E1E8-4076-A463-B130B5C32E7D}"/>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24A-465E-8E92-0A408C417D82}"/>
              </c:ext>
            </c:extLst>
          </c:dPt>
          <c:dPt>
            <c:idx val="1"/>
            <c:invertIfNegative val="0"/>
            <c:bubble3D val="0"/>
            <c:spPr>
              <a:solidFill>
                <a:srgbClr val="FF0000"/>
              </a:solidFill>
              <a:ln>
                <a:noFill/>
              </a:ln>
              <a:effectLst/>
            </c:spPr>
            <c:extLst>
              <c:ext xmlns:c16="http://schemas.microsoft.com/office/drawing/2014/chart" uri="{C3380CC4-5D6E-409C-BE32-E72D297353CC}">
                <c16:uniqueId val="{00000003-B24A-465E-8E92-0A408C417D82}"/>
              </c:ext>
            </c:extLst>
          </c:dPt>
          <c:dPt>
            <c:idx val="2"/>
            <c:invertIfNegative val="0"/>
            <c:bubble3D val="0"/>
            <c:spPr>
              <a:solidFill>
                <a:srgbClr val="FFFF00"/>
              </a:solidFill>
              <a:ln>
                <a:noFill/>
              </a:ln>
              <a:effectLst/>
            </c:spPr>
            <c:extLst>
              <c:ext xmlns:c16="http://schemas.microsoft.com/office/drawing/2014/chart" uri="{C3380CC4-5D6E-409C-BE32-E72D297353CC}">
                <c16:uniqueId val="{00000005-B24A-465E-8E92-0A408C417D82}"/>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'9'!$C$34:$C$37</c:f>
              <c:strCache>
                <c:ptCount val="4"/>
                <c:pt idx="0">
                  <c:v>Už</c:v>
                </c:pt>
                <c:pt idx="1">
                  <c:v>Prieš</c:v>
                </c:pt>
                <c:pt idx="2">
                  <c:v>Susilaikė</c:v>
                </c:pt>
                <c:pt idx="3">
                  <c:v>Balsavime dalyvavo</c:v>
                </c:pt>
              </c:strCache>
            </c:strRef>
          </c:cat>
          <c:val>
            <c:numRef>
              <c:f>'9'!$D$34:$D$37</c:f>
              <c:numCache>
                <c:formatCode>General</c:formatCode>
                <c:ptCount val="4"/>
                <c:pt idx="0">
                  <c:v>15</c:v>
                </c:pt>
                <c:pt idx="1">
                  <c:v>0</c:v>
                </c:pt>
                <c:pt idx="2">
                  <c:v>6</c:v>
                </c:pt>
                <c:pt idx="3">
                  <c:v>21</c:v>
                </c:pt>
              </c:numCache>
            </c:numRef>
          </c:val>
          <c:extLst>
            <c:ext xmlns:c16="http://schemas.microsoft.com/office/drawing/2014/chart" uri="{C3380CC4-5D6E-409C-BE32-E72D297353CC}">
              <c16:uniqueId val="{00000006-B24A-465E-8E92-0A408C417D82}"/>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3" name="Diagrama 2">
          <a:extLst>
            <a:ext uri="{FF2B5EF4-FFF2-40B4-BE49-F238E27FC236}">
              <a16:creationId xmlns:a16="http://schemas.microsoft.com/office/drawing/2014/main" id="{D38260D2-2EFB-408E-A26A-5AEDEE5993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74648E2-4C8F-441C-96BF-7AC4265EEB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754A937-992F-41AC-AF76-6B62866F6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F82BCC97-ED18-488D-875A-68BB668BF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787CABA1-5259-40E5-9802-119D97FBA8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AD5E1844-D6BF-4970-883B-A04C7A6516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7658BC10-5B3E-4110-9D16-E44D5997B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DFD37695-CA68-4DCD-BF34-E6F90FDD3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B9A00BF7-B026-4DA3-9CF6-2739B86D8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8AF66F43-E7FA-4F46-84AE-A32AFD01C0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D4DF91DF-F2FA-4BAC-86A7-095CC4B9D2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EE48EB75-D323-4115-957A-D1AD295B86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20D49D29-BED9-4140-93B4-912F6F8A2D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DE295596-6CA2-452F-8B6A-C7AA6CE28B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CF29C0BE-1597-4454-B686-9C50C12DE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4811435D-40A2-4109-847F-55A6517F30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FE42837C-D158-4D4F-B1EE-8C729FA7D6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7EAF86CD-A58E-4807-8347-42EF80E7D3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8BB0AA43-DBCA-43C4-850F-12A95562A8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533E4570-A8F7-4DCE-AF21-B439F4946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74761D7-A5B9-43D7-87C0-32C09D3827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32A0A2A5-CB67-4831-8BF9-21840C1743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31148E4-361E-4167-B0A1-3E1E4F5549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236415CB-53DF-42E0-88A2-49A558D718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60A89D2D-8C62-402C-ADDB-25E7E32F9B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E2F9F734-CA58-4369-8246-0DC5695B93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E82C2749-674D-4260-B5C6-ECB5C7E65E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62028EBA-8B4B-4C5D-9B5C-E25113D511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FA4F2518-316A-477D-A962-AEB709E0B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0B65D750-6BC7-4246-9624-7389F5D42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29DA62B4-01AB-4938-B7FD-D3A936C29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FE51023-6167-4092-9CDF-D5B8399EF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E82DF92F-80EF-4CFB-85B3-575F0A6F74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CC44BD50-B32E-4A4D-9021-017EBBEA5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CC382-F221-4C6A-8F15-A64E8AC6A004}">
  <dimension ref="B1:D68"/>
  <sheetViews>
    <sheetView topLeftCell="A12" zoomScaleNormal="100" workbookViewId="0">
      <selection activeCell="D33" sqref="D33"/>
    </sheetView>
  </sheetViews>
  <sheetFormatPr defaultColWidth="9.109375" defaultRowHeight="15.6" x14ac:dyDescent="0.3"/>
  <cols>
    <col min="1" max="2" width="9.109375" style="10"/>
    <col min="3" max="3" width="123" style="16" customWidth="1"/>
    <col min="4" max="4" width="87.6640625" style="11" customWidth="1"/>
    <col min="5" max="16384" width="9.109375" style="10"/>
  </cols>
  <sheetData>
    <row r="1" spans="2:4" x14ac:dyDescent="0.3">
      <c r="B1" s="9">
        <v>1</v>
      </c>
      <c r="C1" s="17" t="s">
        <v>56</v>
      </c>
      <c r="D1" s="11" t="str">
        <f t="shared" ref="D1:D30" si="0">B1&amp;". "&amp;C1</f>
        <v>1. Dėl Lazdijų rajono savivaldybės 2021 metų konsoliduotųjų ataskaitų rinkinių patvirtinimo</v>
      </c>
    </row>
    <row r="2" spans="2:4" ht="31.2" x14ac:dyDescent="0.3">
      <c r="B2" s="9">
        <v>2</v>
      </c>
      <c r="C2" s="17" t="s">
        <v>57</v>
      </c>
      <c r="D2" s="11" t="str">
        <f t="shared" si="0"/>
        <v>2. Dėl pritarimo Lazdijų rajono savivaldybės viešosios bibliotekos projektams ir jų daliniam finansavimui</v>
      </c>
    </row>
    <row r="3" spans="2:4" ht="46.8" x14ac:dyDescent="0.3">
      <c r="B3" s="9">
        <v>3</v>
      </c>
      <c r="C3" s="17" t="s">
        <v>58</v>
      </c>
      <c r="D3" s="11" t="str">
        <f t="shared" si="0"/>
        <v>3. Dėl Lazdijų rajono savivaldybės lošimų organizavimo vietos poveikio viešajai tvarkai, švietimui, kultūrai, visuomenės sveikatai, gyvenamajai aplinkai ir kriminologinei situacijai konkrečių vertinimo kriterijų ir prašymų nagrinėjimo tvarkos aprašo patvirtinimo</v>
      </c>
    </row>
    <row r="4" spans="2:4" ht="31.2" x14ac:dyDescent="0.3">
      <c r="B4" s="9">
        <v>4</v>
      </c>
      <c r="C4" s="17" t="s">
        <v>59</v>
      </c>
      <c r="D4" s="11" t="str">
        <f t="shared" si="0"/>
        <v>4. Dėl pritarimo dalyvauti projekte „Atviros ekosistemos atsiskaitymams negrynaisiais pinigais bendrojo ugdymo įstaigų valgyklose kūrimas“ partnerio teisėmis</v>
      </c>
    </row>
    <row r="5" spans="2:4" x14ac:dyDescent="0.3">
      <c r="B5" s="9">
        <v>5</v>
      </c>
      <c r="C5" s="17" t="s">
        <v>60</v>
      </c>
      <c r="D5" s="11" t="str">
        <f t="shared" si="0"/>
        <v>5. Dėl pritarimo dalyvauti partnerio teisėmis „Karjeros specialistų tinklo vystymo“ projekte</v>
      </c>
    </row>
    <row r="6" spans="2:4" ht="46.8" x14ac:dyDescent="0.3">
      <c r="B6" s="9">
        <v>6</v>
      </c>
      <c r="C6" s="17" t="s">
        <v>61</v>
      </c>
      <c r="D6" s="11" t="str">
        <f t="shared" si="0"/>
        <v>6. Dėl Lazdijų rajono savivaldybės tarybos 2022 m. gegužės 26 d. sprendimo Nr. 5TS-1100 „Dėl viešosios įstaigos Lazdijų švietimo centro pareigybių skaičiaus ir etatinių darbuotojų pareigybių sąrašo patvirtinimo“ pakeitimo</v>
      </c>
    </row>
    <row r="7" spans="2:4" ht="46.8" x14ac:dyDescent="0.3">
      <c r="B7" s="9">
        <v>7</v>
      </c>
      <c r="C7" s="17" t="s">
        <v>62</v>
      </c>
      <c r="D7" s="11" t="str">
        <f t="shared" si="0"/>
        <v>7. Dėl Lazdijų rajono savivaldybės tarybos 2018 m. rugsėjo 14 d. sprendimo Nr. 5TS-1400 „Dėl Lazdijų rajono savivaldybės biudžetinių įstaigų didžiausio leistino pareigybių skaičiaus patvirtinimo“ pakeitimo“</v>
      </c>
    </row>
    <row r="8" spans="2:4" ht="46.8" x14ac:dyDescent="0.3">
      <c r="B8" s="9">
        <v>8</v>
      </c>
      <c r="C8" s="17" t="s">
        <v>63</v>
      </c>
      <c r="D8" s="11" t="str">
        <f t="shared" si="0"/>
        <v>8. Dėl Lazdijų rajono savivaldybės tarybos 2014 m. lapkričio 13 d. sprendimo Nr. 5TS-1323 „Dėl užmokesčio už vaikų, ugdomų pagal ikimokyklinio ir priešmokyklinio ugdymo programas, išlaikymą Lazdijų rajono savivaldybės švietimo įstaigose“ pakeitimo</v>
      </c>
    </row>
    <row r="9" spans="2:4" ht="78" x14ac:dyDescent="0.3">
      <c r="B9" s="9">
        <v>9</v>
      </c>
      <c r="C9" s="17" t="s">
        <v>64</v>
      </c>
      <c r="D9" s="11" t="str">
        <f t="shared" si="0"/>
        <v>9. Dėl Lazdijų rajono savivaldybės tarybos 2022 m. gegužės 26 d. sprendimo Nr. 5TS-1099 „Dėl Lazdijų rajono savivaldybės bendrojo ugdymo mokyklų  ikimokyklinio ugdymo grupių, priešmokyklinio ugdymo grupių ir mokinių skaičiaus jose bei  klasių skaičiaus kiekviename sraute ir mokinių skaičiaus kiekvienos klasės sraute 2022–2023 mokslo metams nustatymo“ pakeitimo</v>
      </c>
    </row>
    <row r="10" spans="2:4" x14ac:dyDescent="0.3">
      <c r="B10" s="9">
        <v>10</v>
      </c>
      <c r="C10" s="17" t="s">
        <v>65</v>
      </c>
      <c r="D10" s="11" t="str">
        <f t="shared" si="0"/>
        <v>10. Dėl viešosios įstaigos „Lazdijų ligoninė“ lovų skaičiaus</v>
      </c>
    </row>
    <row r="11" spans="2:4" x14ac:dyDescent="0.3">
      <c r="B11" s="9">
        <v>11</v>
      </c>
      <c r="C11" s="17" t="s">
        <v>66</v>
      </c>
      <c r="D11" s="11" t="str">
        <f t="shared" si="0"/>
        <v>11. Dėl kandidato siūlymo apdovanoti ženklu „Auksinės krivūlės riteris“</v>
      </c>
    </row>
    <row r="12" spans="2:4" ht="31.2" x14ac:dyDescent="0.3">
      <c r="B12" s="9">
        <v>12</v>
      </c>
      <c r="C12" s="17" t="s">
        <v>67</v>
      </c>
      <c r="D12" s="11" t="str">
        <f t="shared" si="0"/>
        <v>12. Dėl Lazdijų rajono savivaldybės tarybos 2019 m. liepos 26 d. sprendimo Nr. 5TS-85 „Dėl Lazdijų rajono savivaldybės administracijos struktūros patvirtinimo“ pakeitimo</v>
      </c>
    </row>
    <row r="13" spans="2:4" ht="31.2" x14ac:dyDescent="0.3">
      <c r="B13" s="9">
        <v>13</v>
      </c>
      <c r="C13" s="17" t="s">
        <v>68</v>
      </c>
      <c r="D13" s="11" t="str">
        <f t="shared" si="0"/>
        <v>13. Dėl Lazdijų rajono savivaldybės tarybos 2021 m. gruodžio 29 d. sprendimo Nr. 5TS-944 „Dėl Lazdijų rajono savivaldybės vietinės reikšmės kelių sąrašo patvirtinimo“ pakeitimo</v>
      </c>
    </row>
    <row r="14" spans="2:4" x14ac:dyDescent="0.3">
      <c r="B14" s="9">
        <v>14</v>
      </c>
      <c r="C14" s="17" t="s">
        <v>55</v>
      </c>
      <c r="D14" s="11" t="str">
        <f t="shared" si="0"/>
        <v>14. Dėl gatvės pavadinimo suteikimo</v>
      </c>
    </row>
    <row r="15" spans="2:4" ht="31.2" x14ac:dyDescent="0.3">
      <c r="B15" s="9">
        <v>15</v>
      </c>
      <c r="C15" s="17" t="s">
        <v>69</v>
      </c>
      <c r="D15" s="11" t="str">
        <f t="shared" si="0"/>
        <v>15. Dėl Lazdijų rajono savivaldybės tarybos 2022 m. liepos 29 d. sprendimo Nr. 5TS-1154 „Dėl nenaudojamų apleistų žemės sklypų sąrašo patvirtinimo“ pakeitimo</v>
      </c>
    </row>
    <row r="16" spans="2:4" ht="46.8" x14ac:dyDescent="0.3">
      <c r="B16" s="9">
        <v>16</v>
      </c>
      <c r="C16" s="17" t="s">
        <v>70</v>
      </c>
      <c r="D16" s="11" t="str">
        <f t="shared" si="0"/>
        <v>16. Dėl Lazdijų rajono savivaldybės tarybos 2022 m. kovo 25 d. sprendimo Nr. 5TS-1024 „Dėl Lazdijų rajono savivaldybės aplinkos apsaugos rėmimo specialiosios programos 2022 metų priemonių vykdymo sąmatos patvirtinimo“ pakeitimo</v>
      </c>
    </row>
    <row r="17" spans="2:4" ht="46.8" x14ac:dyDescent="0.3">
      <c r="B17" s="9">
        <v>17</v>
      </c>
      <c r="C17" s="17" t="s">
        <v>71</v>
      </c>
      <c r="D17" s="11" t="str">
        <f t="shared" si="0"/>
        <v>17. Dėl Lazdijų rajono savivaldybės tarybos 2021 m. vasario 12 d. sprendimo  Nr. 5TS-645 „Dėl Lazdijų rajono savivaldybės aplinkos apsaugos rėmimo specialiosios programos 2020 metų priemonių vykdymo ataskaitos“ pakeitimo</v>
      </c>
    </row>
    <row r="18" spans="2:4" ht="62.4" x14ac:dyDescent="0.3">
      <c r="B18" s="9">
        <v>18</v>
      </c>
      <c r="C18" s="17" t="s">
        <v>72</v>
      </c>
      <c r="D18" s="11" t="str">
        <f t="shared" si="0"/>
        <v>18. Dėl Lazdijų rajono savivaldybės tarybos 2020 m. gruodžio 18 d. sprendimo Nr. 5TS-604 „Dėl Lazdijų rajono savivaldybės teritorijoje esančių statinių, kurie neturi savininkų (ar savininkai nežinomi), nustatymo, įtraukimo į apskaitą, dokumentų pateikimo pripažinti statinius bešeimininkiais ir perėmimo savivaldybės nuosavybėn tvarkos aprašo patvirtinimo“ pakeitimo</v>
      </c>
    </row>
    <row r="19" spans="2:4" ht="31.2" x14ac:dyDescent="0.3">
      <c r="B19" s="9">
        <v>19</v>
      </c>
      <c r="C19" s="17" t="s">
        <v>73</v>
      </c>
      <c r="D19" s="11" t="str">
        <f t="shared" si="0"/>
        <v>19. Dėl Lazdijų rajono savivaldybės tarybos 2015 m. vasario 23 d. sprendimo Nr. 5TS-1472 „Dėl Lazdijų rajono savivaldybės būsto fondo sąrašo patvirtinimo“ pakeitimo</v>
      </c>
    </row>
    <row r="20" spans="2:4" ht="31.2" x14ac:dyDescent="0.3">
      <c r="B20" s="9">
        <v>20</v>
      </c>
      <c r="C20" s="17" t="s">
        <v>74</v>
      </c>
      <c r="D20" s="11" t="str">
        <f t="shared" si="0"/>
        <v>20. Dėl turto perdavimo Lazdijų rajono savivaldybės administracijai valdyti, naudoti ir disponuoti turto patikėjimo teise</v>
      </c>
    </row>
    <row r="21" spans="2:4" ht="20.399999999999999" customHeight="1" x14ac:dyDescent="0.3">
      <c r="B21" s="9">
        <v>21</v>
      </c>
      <c r="C21" s="17" t="s">
        <v>75</v>
      </c>
      <c r="D21" s="11" t="str">
        <f t="shared" si="0"/>
        <v>21. Dėl turto perdavimo valdyti, naudoti ir disponuoti turto patikėjimo teise viešajai įstaigai „Lazdijų ligoninė“ </v>
      </c>
    </row>
    <row r="22" spans="2:4" ht="31.2" x14ac:dyDescent="0.3">
      <c r="B22" s="9">
        <v>22</v>
      </c>
      <c r="C22" s="17" t="s">
        <v>76</v>
      </c>
      <c r="D22" s="11" t="str">
        <f t="shared" si="0"/>
        <v>22. Dėl turto perdavimo Lazdijų krašto muziejui  valdyti, naudoti ir disponuoti turto patikėjimo teise</v>
      </c>
    </row>
    <row r="23" spans="2:4" ht="31.2" x14ac:dyDescent="0.3">
      <c r="B23" s="9">
        <v>23</v>
      </c>
      <c r="C23" s="17" t="s">
        <v>77</v>
      </c>
      <c r="D23" s="11" t="str">
        <f t="shared" si="0"/>
        <v>23. Dėl leidimo padalinti nekilnojamąjį daiktą į atskirus nekilnojamuosius daiktus, pakeisti pagrindinę naudojimo paskirtį ir  pavadinimą</v>
      </c>
    </row>
    <row r="24" spans="2:4" x14ac:dyDescent="0.3">
      <c r="B24" s="9">
        <v>24</v>
      </c>
      <c r="C24" s="17" t="s">
        <v>78</v>
      </c>
      <c r="D24" s="11" t="str">
        <f t="shared" si="0"/>
        <v>24. Dėl kitų inžinerinių statinių, esančių Lazdijų r. sav., Šeštokuose, Sodų g. 17A, nuomos</v>
      </c>
    </row>
    <row r="25" spans="2:4" x14ac:dyDescent="0.3">
      <c r="B25" s="9">
        <v>25</v>
      </c>
      <c r="C25" s="17" t="s">
        <v>79</v>
      </c>
      <c r="D25" s="11" t="str">
        <f t="shared" si="0"/>
        <v>25. Dėl sutikimo perimti valstybės turtą Lazdijų rajono savivaldybės nuosavybėn</v>
      </c>
    </row>
    <row r="26" spans="2:4" ht="31.2" x14ac:dyDescent="0.3">
      <c r="B26" s="9">
        <v>26</v>
      </c>
      <c r="C26" s="17" t="s">
        <v>80</v>
      </c>
      <c r="D26" s="11" t="str">
        <f t="shared" si="0"/>
        <v>26. Dėl buto / patalpos-buto Nr. 5 su ūkinio pastato dalimi, esančių Lazdijų r. sav., Veisiejuose, Dariaus ir Girėno g. 11, pradinės pardavimo kainos</v>
      </c>
    </row>
    <row r="27" spans="2:4" x14ac:dyDescent="0.3">
      <c r="B27" s="9">
        <v>27</v>
      </c>
      <c r="C27" s="17" t="s">
        <v>81</v>
      </c>
      <c r="D27" s="11" t="str">
        <f t="shared" si="0"/>
        <v>27. Dėl bešeimininkio turto priėmimo</v>
      </c>
    </row>
    <row r="28" spans="2:4" x14ac:dyDescent="0.3">
      <c r="B28" s="9">
        <v>28</v>
      </c>
      <c r="C28" s="15"/>
      <c r="D28" s="11" t="str">
        <f t="shared" si="0"/>
        <v xml:space="preserve">28. </v>
      </c>
    </row>
    <row r="29" spans="2:4" x14ac:dyDescent="0.3">
      <c r="B29" s="9">
        <v>29</v>
      </c>
      <c r="C29" s="15"/>
      <c r="D29" s="11" t="str">
        <f t="shared" si="0"/>
        <v xml:space="preserve">29. </v>
      </c>
    </row>
    <row r="30" spans="2:4" x14ac:dyDescent="0.3">
      <c r="B30" s="9">
        <v>30</v>
      </c>
      <c r="C30" s="15"/>
      <c r="D30" s="11" t="str">
        <f t="shared" si="0"/>
        <v xml:space="preserve">30. </v>
      </c>
    </row>
    <row r="31" spans="2:4" x14ac:dyDescent="0.3">
      <c r="B31" s="9">
        <v>31</v>
      </c>
      <c r="C31" s="15"/>
      <c r="D31" s="11" t="str">
        <f t="shared" ref="D31:D68" si="1">B31&amp;". "&amp;C31</f>
        <v xml:space="preserve">31. </v>
      </c>
    </row>
    <row r="32" spans="2:4" x14ac:dyDescent="0.3">
      <c r="B32" s="9">
        <v>32</v>
      </c>
      <c r="C32" s="15"/>
      <c r="D32" s="11" t="str">
        <f t="shared" si="1"/>
        <v xml:space="preserve">32. </v>
      </c>
    </row>
    <row r="33" spans="2:4" x14ac:dyDescent="0.3">
      <c r="B33" s="9">
        <v>33</v>
      </c>
      <c r="C33" s="15"/>
      <c r="D33" s="11" t="str">
        <f t="shared" si="1"/>
        <v xml:space="preserve">33. </v>
      </c>
    </row>
    <row r="34" spans="2:4" x14ac:dyDescent="0.3">
      <c r="B34" s="9">
        <v>34</v>
      </c>
      <c r="C34" s="15"/>
      <c r="D34" s="11" t="str">
        <f t="shared" si="1"/>
        <v xml:space="preserve">34. </v>
      </c>
    </row>
    <row r="35" spans="2:4" x14ac:dyDescent="0.3">
      <c r="B35" s="9">
        <v>35</v>
      </c>
      <c r="C35" s="14"/>
      <c r="D35" s="11" t="str">
        <f t="shared" si="1"/>
        <v xml:space="preserve">35. </v>
      </c>
    </row>
    <row r="36" spans="2:4" x14ac:dyDescent="0.3">
      <c r="B36" s="9">
        <v>36</v>
      </c>
      <c r="C36" s="14"/>
      <c r="D36" s="11" t="str">
        <f t="shared" si="1"/>
        <v xml:space="preserve">36. </v>
      </c>
    </row>
    <row r="37" spans="2:4" x14ac:dyDescent="0.3">
      <c r="B37" s="9">
        <v>37</v>
      </c>
      <c r="C37" s="14"/>
      <c r="D37" s="11" t="str">
        <f t="shared" si="1"/>
        <v xml:space="preserve">37. </v>
      </c>
    </row>
    <row r="38" spans="2:4" x14ac:dyDescent="0.3">
      <c r="B38" s="9">
        <v>38</v>
      </c>
      <c r="C38" s="14"/>
      <c r="D38" s="11" t="str">
        <f t="shared" si="1"/>
        <v xml:space="preserve">38. </v>
      </c>
    </row>
    <row r="39" spans="2:4" x14ac:dyDescent="0.3">
      <c r="B39" s="9">
        <v>39</v>
      </c>
      <c r="C39" s="14"/>
      <c r="D39" s="11" t="str">
        <f t="shared" si="1"/>
        <v xml:space="preserve">39. </v>
      </c>
    </row>
    <row r="40" spans="2:4" x14ac:dyDescent="0.3">
      <c r="B40" s="9">
        <v>40</v>
      </c>
      <c r="C40" s="14"/>
      <c r="D40" s="11" t="str">
        <f t="shared" si="1"/>
        <v xml:space="preserve">40. </v>
      </c>
    </row>
    <row r="41" spans="2:4" x14ac:dyDescent="0.3">
      <c r="B41" s="9">
        <v>41</v>
      </c>
      <c r="C41" s="14"/>
      <c r="D41" s="11" t="str">
        <f t="shared" si="1"/>
        <v xml:space="preserve">41. </v>
      </c>
    </row>
    <row r="42" spans="2:4" x14ac:dyDescent="0.3">
      <c r="B42" s="9">
        <v>42</v>
      </c>
      <c r="C42" s="14"/>
      <c r="D42" s="11" t="str">
        <f t="shared" si="1"/>
        <v xml:space="preserve">42. </v>
      </c>
    </row>
    <row r="43" spans="2:4" x14ac:dyDescent="0.3">
      <c r="B43" s="9">
        <v>43</v>
      </c>
      <c r="C43" s="14"/>
      <c r="D43" s="11" t="str">
        <f t="shared" si="1"/>
        <v xml:space="preserve">43. </v>
      </c>
    </row>
    <row r="44" spans="2:4" x14ac:dyDescent="0.3">
      <c r="B44" s="9">
        <v>44</v>
      </c>
      <c r="C44" s="14"/>
      <c r="D44" s="11" t="str">
        <f t="shared" si="1"/>
        <v xml:space="preserve">44. </v>
      </c>
    </row>
    <row r="45" spans="2:4" x14ac:dyDescent="0.3">
      <c r="B45" s="9">
        <v>45</v>
      </c>
      <c r="D45" s="11" t="str">
        <f t="shared" si="1"/>
        <v xml:space="preserve">45. </v>
      </c>
    </row>
    <row r="46" spans="2:4" x14ac:dyDescent="0.3">
      <c r="B46" s="9">
        <v>46</v>
      </c>
      <c r="D46" s="11" t="str">
        <f t="shared" si="1"/>
        <v xml:space="preserve">46. </v>
      </c>
    </row>
    <row r="47" spans="2:4" x14ac:dyDescent="0.3">
      <c r="B47" s="9">
        <v>47</v>
      </c>
      <c r="D47" s="11" t="str">
        <f t="shared" si="1"/>
        <v xml:space="preserve">47. </v>
      </c>
    </row>
    <row r="48" spans="2:4" x14ac:dyDescent="0.3">
      <c r="B48" s="9">
        <v>48</v>
      </c>
      <c r="D48" s="11" t="str">
        <f t="shared" si="1"/>
        <v xml:space="preserve">48. </v>
      </c>
    </row>
    <row r="49" spans="2:4" x14ac:dyDescent="0.3">
      <c r="B49" s="9">
        <v>49</v>
      </c>
      <c r="D49" s="11" t="str">
        <f t="shared" si="1"/>
        <v xml:space="preserve">49. </v>
      </c>
    </row>
    <row r="50" spans="2:4" x14ac:dyDescent="0.3">
      <c r="B50" s="9">
        <v>50</v>
      </c>
      <c r="D50" s="11" t="str">
        <f t="shared" si="1"/>
        <v xml:space="preserve">50. </v>
      </c>
    </row>
    <row r="51" spans="2:4" x14ac:dyDescent="0.3">
      <c r="B51" s="9">
        <v>51</v>
      </c>
      <c r="D51" s="11" t="str">
        <f t="shared" si="1"/>
        <v xml:space="preserve">51. </v>
      </c>
    </row>
    <row r="52" spans="2:4" x14ac:dyDescent="0.3">
      <c r="B52" s="9">
        <v>52</v>
      </c>
      <c r="D52" s="11" t="str">
        <f t="shared" si="1"/>
        <v xml:space="preserve">52. </v>
      </c>
    </row>
    <row r="53" spans="2:4" x14ac:dyDescent="0.3">
      <c r="B53" s="9">
        <v>53</v>
      </c>
      <c r="D53" s="11" t="str">
        <f t="shared" si="1"/>
        <v xml:space="preserve">53. </v>
      </c>
    </row>
    <row r="54" spans="2:4" x14ac:dyDescent="0.3">
      <c r="B54" s="9">
        <v>54</v>
      </c>
      <c r="D54" s="11" t="str">
        <f t="shared" si="1"/>
        <v xml:space="preserve">54. </v>
      </c>
    </row>
    <row r="55" spans="2:4" x14ac:dyDescent="0.3">
      <c r="B55" s="9">
        <v>55</v>
      </c>
      <c r="D55" s="11" t="str">
        <f t="shared" si="1"/>
        <v xml:space="preserve">55. </v>
      </c>
    </row>
    <row r="56" spans="2:4" x14ac:dyDescent="0.3">
      <c r="B56" s="9">
        <v>56</v>
      </c>
      <c r="D56" s="11" t="str">
        <f t="shared" si="1"/>
        <v xml:space="preserve">56. </v>
      </c>
    </row>
    <row r="57" spans="2:4" x14ac:dyDescent="0.3">
      <c r="B57" s="9">
        <v>57</v>
      </c>
      <c r="D57" s="11" t="str">
        <f t="shared" si="1"/>
        <v xml:space="preserve">57. </v>
      </c>
    </row>
    <row r="58" spans="2:4" x14ac:dyDescent="0.3">
      <c r="B58" s="9">
        <v>58</v>
      </c>
      <c r="D58" s="11" t="str">
        <f t="shared" si="1"/>
        <v xml:space="preserve">58. </v>
      </c>
    </row>
    <row r="59" spans="2:4" x14ac:dyDescent="0.3">
      <c r="B59" s="9">
        <v>59</v>
      </c>
      <c r="D59" s="11" t="str">
        <f t="shared" si="1"/>
        <v xml:space="preserve">59. </v>
      </c>
    </row>
    <row r="60" spans="2:4" x14ac:dyDescent="0.3">
      <c r="B60" s="9">
        <v>60</v>
      </c>
      <c r="D60" s="11" t="str">
        <f t="shared" si="1"/>
        <v xml:space="preserve">60. </v>
      </c>
    </row>
    <row r="61" spans="2:4" x14ac:dyDescent="0.3">
      <c r="B61" s="9">
        <v>61</v>
      </c>
      <c r="D61" s="11" t="str">
        <f t="shared" si="1"/>
        <v xml:space="preserve">61. </v>
      </c>
    </row>
    <row r="62" spans="2:4" x14ac:dyDescent="0.3">
      <c r="B62" s="9">
        <v>62</v>
      </c>
      <c r="D62" s="11" t="str">
        <f t="shared" si="1"/>
        <v xml:space="preserve">62. </v>
      </c>
    </row>
    <row r="63" spans="2:4" x14ac:dyDescent="0.3">
      <c r="B63" s="9">
        <v>63</v>
      </c>
      <c r="D63" s="11" t="str">
        <f t="shared" si="1"/>
        <v xml:space="preserve">63. </v>
      </c>
    </row>
    <row r="64" spans="2:4" x14ac:dyDescent="0.3">
      <c r="B64" s="9">
        <v>64</v>
      </c>
      <c r="D64" s="11" t="str">
        <f t="shared" si="1"/>
        <v xml:space="preserve">64. </v>
      </c>
    </row>
    <row r="65" spans="2:4" x14ac:dyDescent="0.3">
      <c r="B65" s="9">
        <v>65</v>
      </c>
      <c r="D65" s="11" t="str">
        <f t="shared" si="1"/>
        <v xml:space="preserve">65. </v>
      </c>
    </row>
    <row r="66" spans="2:4" x14ac:dyDescent="0.3">
      <c r="B66" s="9">
        <v>66</v>
      </c>
      <c r="D66" s="11" t="str">
        <f t="shared" si="1"/>
        <v xml:space="preserve">66. </v>
      </c>
    </row>
    <row r="67" spans="2:4" x14ac:dyDescent="0.3">
      <c r="B67" s="9">
        <v>67</v>
      </c>
      <c r="D67" s="11" t="str">
        <f t="shared" si="1"/>
        <v xml:space="preserve">67. </v>
      </c>
    </row>
    <row r="68" spans="2:4" x14ac:dyDescent="0.3">
      <c r="B68" s="9">
        <v>68</v>
      </c>
      <c r="D68" s="11" t="str">
        <f t="shared" si="1"/>
        <v xml:space="preserve">68. </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C45FD-A32B-45A4-9D84-CB67A1F13B05}">
  <dimension ref="A2:Y37"/>
  <sheetViews>
    <sheetView topLeftCell="A3" zoomScale="40" zoomScaleNormal="40" workbookViewId="0">
      <selection activeCell="C22" sqref="C2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Klausimai!D9</f>
        <v>9. Dėl Lazdijų rajono savivaldybės tarybos 2022 m. gegužės 26 d. sprendimo Nr. 5TS-1099 „Dėl Lazdijų rajono savivaldybės bendrojo ugdymo mokyklų  ikimokyklinio ugdymo grupių, priešmokyklinio ugdymo grupių ir mokinių skaičiaus jose bei  klasių skaičiaus kiekviename sraute ir mokinių skaičiaus kiekvienos klasės sraute 2022–2023 mokslo metams nustatymo“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2</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2</v>
      </c>
    </row>
    <row r="13" spans="1:25" x14ac:dyDescent="0.5">
      <c r="A13" s="5">
        <v>6</v>
      </c>
      <c r="B13" s="12" t="s">
        <v>14</v>
      </c>
      <c r="C13" s="12" t="s">
        <v>15</v>
      </c>
      <c r="D13" s="6" t="s">
        <v>2</v>
      </c>
    </row>
    <row r="14" spans="1:25" x14ac:dyDescent="0.5">
      <c r="A14" s="5">
        <v>7</v>
      </c>
      <c r="B14" s="12" t="s">
        <v>16</v>
      </c>
      <c r="C14" s="12" t="s">
        <v>17</v>
      </c>
      <c r="D14" s="6" t="s">
        <v>0</v>
      </c>
    </row>
    <row r="15" spans="1:25" x14ac:dyDescent="0.5">
      <c r="A15" s="5">
        <v>8</v>
      </c>
      <c r="B15" s="12" t="s">
        <v>18</v>
      </c>
      <c r="C15" s="12" t="s">
        <v>19</v>
      </c>
      <c r="D15" s="6" t="s">
        <v>2</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2</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2</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15</v>
      </c>
    </row>
    <row r="35" spans="3:4" x14ac:dyDescent="0.5">
      <c r="C35" s="7" t="s">
        <v>1</v>
      </c>
      <c r="D35" s="7">
        <f>COUNTIFS(D8:D32,C35)</f>
        <v>0</v>
      </c>
    </row>
    <row r="36" spans="3:4" x14ac:dyDescent="0.5">
      <c r="C36" s="7" t="s">
        <v>2</v>
      </c>
      <c r="D36" s="7">
        <f>COUNTIFS(D8:D33,C36)</f>
        <v>6</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6E8EC097-3FC8-4132-A7C4-AFE33E7D7FF9}">
      <formula1>$D$3:$D$6</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6E2B6-D8EC-4EF3-914E-6575D7985473}">
  <dimension ref="A2:Y37"/>
  <sheetViews>
    <sheetView zoomScale="36" zoomScaleNormal="36" workbookViewId="0">
      <selection activeCell="D19" sqref="D19"/>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Klausimai!D10</f>
        <v>10. Dėl viešosios įstaigos „Lazdijų ligoninė“ lovų skaičiaus</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1</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2</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19</v>
      </c>
    </row>
    <row r="35" spans="3:4" x14ac:dyDescent="0.5">
      <c r="C35" s="7" t="s">
        <v>1</v>
      </c>
      <c r="D35" s="7">
        <f>COUNTIFS(D8:D32,C35)</f>
        <v>1</v>
      </c>
    </row>
    <row r="36" spans="3:4" x14ac:dyDescent="0.5">
      <c r="C36" s="7" t="s">
        <v>2</v>
      </c>
      <c r="D36" s="7">
        <f>COUNTIFS(D8:D33,C36)</f>
        <v>1</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ADD6B645-4CDA-4B36-B149-324BAE2D80B2}">
      <formula1>$D$3:$D$6</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12F0E-E27D-4CDF-AB7A-937FB39AA3D4}">
  <dimension ref="A2:Y37"/>
  <sheetViews>
    <sheetView zoomScale="40" zoomScaleNormal="40" workbookViewId="0">
      <selection activeCell="D14" sqref="D14"/>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Klausimai!D11</f>
        <v>11. Dėl kandidato siūlymo apdovanoti ženklu „Auksinės krivūlės riteris“</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2</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row>
    <row r="25" spans="1:4" x14ac:dyDescent="0.5">
      <c r="A25" s="5">
        <v>18</v>
      </c>
      <c r="B25" s="13" t="s">
        <v>53</v>
      </c>
      <c r="C25" s="13" t="s">
        <v>54</v>
      </c>
      <c r="D25" s="6" t="s">
        <v>2</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18</v>
      </c>
    </row>
    <row r="35" spans="3:4" x14ac:dyDescent="0.5">
      <c r="C35" s="7" t="s">
        <v>1</v>
      </c>
      <c r="D35" s="7">
        <f>COUNTIFS(D8:D32,C35)</f>
        <v>0</v>
      </c>
    </row>
    <row r="36" spans="3:4" x14ac:dyDescent="0.5">
      <c r="C36" s="7" t="s">
        <v>2</v>
      </c>
      <c r="D36" s="7">
        <f>COUNTIFS(D8:D32,C36)</f>
        <v>2</v>
      </c>
    </row>
    <row r="37" spans="3:4" ht="56.4" x14ac:dyDescent="0.5">
      <c r="C37" s="8" t="s">
        <v>49</v>
      </c>
      <c r="D37" s="7">
        <f>SUM(D34:D36)</f>
        <v>20</v>
      </c>
    </row>
  </sheetData>
  <sheetProtection autoFilter="0"/>
  <autoFilter ref="B7:D7" xr:uid="{2FF6C4F0-7B11-431A-B20E-C8467AF4EC05}"/>
  <mergeCells count="1">
    <mergeCell ref="C2:Y2"/>
  </mergeCells>
  <dataValidations count="1">
    <dataValidation type="list" allowBlank="1" showInputMessage="1" showErrorMessage="1" sqref="D4 D8:D32" xr:uid="{37FD3CD0-B497-4BF6-94B0-4A1716E2482F}">
      <formula1>$D$3:$D$6</formula1>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B9498-9D70-460A-8ADF-0A284856BE5E}">
  <dimension ref="A2:Y37"/>
  <sheetViews>
    <sheetView zoomScale="40" zoomScaleNormal="40" workbookViewId="0">
      <selection activeCell="D19" sqref="D19"/>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Klausimai!D12</f>
        <v>12. Dėl Lazdijų rajono savivaldybės tarybos 2019 m. liepos 26 d. sprendimo Nr. 5TS-85 „Dėl Lazdijų rajono savivaldybės administracijos struktūros patvirtinimo“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row>
    <row r="10" spans="1:25" x14ac:dyDescent="0.5">
      <c r="A10" s="5">
        <v>3</v>
      </c>
      <c r="B10" s="12" t="s">
        <v>8</v>
      </c>
      <c r="C10" s="12" t="s">
        <v>9</v>
      </c>
      <c r="D10" s="6" t="s">
        <v>0</v>
      </c>
    </row>
    <row r="11" spans="1:25" x14ac:dyDescent="0.5">
      <c r="A11" s="5">
        <v>4</v>
      </c>
      <c r="B11" s="12" t="s">
        <v>10</v>
      </c>
      <c r="C11" s="12" t="s">
        <v>11</v>
      </c>
      <c r="D11" s="6"/>
    </row>
    <row r="12" spans="1:25" x14ac:dyDescent="0.5">
      <c r="A12" s="5">
        <v>5</v>
      </c>
      <c r="B12" s="12" t="s">
        <v>12</v>
      </c>
      <c r="C12" s="12" t="s">
        <v>13</v>
      </c>
      <c r="D12" s="6"/>
    </row>
    <row r="13" spans="1:25" x14ac:dyDescent="0.5">
      <c r="A13" s="5">
        <v>6</v>
      </c>
      <c r="B13" s="12" t="s">
        <v>14</v>
      </c>
      <c r="C13" s="12" t="s">
        <v>15</v>
      </c>
      <c r="D13" s="6"/>
    </row>
    <row r="14" spans="1:25" x14ac:dyDescent="0.5">
      <c r="A14" s="5">
        <v>7</v>
      </c>
      <c r="B14" s="12" t="s">
        <v>16</v>
      </c>
      <c r="C14" s="12" t="s">
        <v>17</v>
      </c>
      <c r="D14" s="6" t="s">
        <v>0</v>
      </c>
    </row>
    <row r="15" spans="1:25" x14ac:dyDescent="0.5">
      <c r="A15" s="5">
        <v>8</v>
      </c>
      <c r="B15" s="12" t="s">
        <v>18</v>
      </c>
      <c r="C15" s="12" t="s">
        <v>19</v>
      </c>
      <c r="D15" s="6"/>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row>
    <row r="19" spans="1:4" x14ac:dyDescent="0.5">
      <c r="A19" s="5">
        <v>12</v>
      </c>
      <c r="B19" s="12" t="s">
        <v>14</v>
      </c>
      <c r="C19" s="12" t="s">
        <v>26</v>
      </c>
      <c r="D19" s="6"/>
    </row>
    <row r="20" spans="1:4" x14ac:dyDescent="0.5">
      <c r="A20" s="5">
        <v>13</v>
      </c>
      <c r="B20" s="12" t="s">
        <v>27</v>
      </c>
      <c r="C20" s="12" t="s">
        <v>28</v>
      </c>
      <c r="D20" s="6" t="s">
        <v>2</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2</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row>
    <row r="27" spans="1:4" x14ac:dyDescent="0.5">
      <c r="A27" s="5">
        <v>20</v>
      </c>
      <c r="B27" s="12" t="s">
        <v>39</v>
      </c>
      <c r="C27" s="12" t="s">
        <v>40</v>
      </c>
      <c r="D27" s="6" t="s">
        <v>2</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8</v>
      </c>
    </row>
    <row r="35" spans="3:4" x14ac:dyDescent="0.5">
      <c r="C35" s="7" t="s">
        <v>1</v>
      </c>
      <c r="D35" s="7">
        <f>COUNTIFS(D8:D32,C35)</f>
        <v>0</v>
      </c>
    </row>
    <row r="36" spans="3:4" x14ac:dyDescent="0.5">
      <c r="C36" s="7" t="s">
        <v>2</v>
      </c>
      <c r="D36" s="7">
        <f>COUNTIFS(D8:D32,C36)</f>
        <v>3</v>
      </c>
    </row>
    <row r="37" spans="3:4" ht="56.4" x14ac:dyDescent="0.5">
      <c r="C37" s="8" t="s">
        <v>49</v>
      </c>
      <c r="D37" s="7">
        <f>SUM(D34:D36)</f>
        <v>11</v>
      </c>
    </row>
  </sheetData>
  <sheetProtection autoFilter="0"/>
  <autoFilter ref="B7:D7" xr:uid="{2FF6C4F0-7B11-431A-B20E-C8467AF4EC05}"/>
  <mergeCells count="1">
    <mergeCell ref="C2:Y2"/>
  </mergeCells>
  <dataValidations count="1">
    <dataValidation type="list" allowBlank="1" showInputMessage="1" showErrorMessage="1" sqref="D4 D8:D32" xr:uid="{B1C5300A-C699-4972-8941-CB7C65BADE89}">
      <formula1>$D$3:$D$6</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EF332-96FF-488D-9AD9-D6F29029C455}">
  <dimension ref="A2:Y37"/>
  <sheetViews>
    <sheetView zoomScale="40" zoomScaleNormal="40" workbookViewId="0">
      <selection activeCell="D24" sqref="D24"/>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Klausimai!D13</f>
        <v>13. Dėl Lazdijų rajono savivaldybės tarybos 2021 m. gruodžio 29 d. sprendimo Nr. 5TS-944 „Dėl Lazdijų rajono savivaldybės vietinės reikšmės kelių sąrašo patvirtinimo“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2</v>
      </c>
    </row>
    <row r="19" spans="1:4" x14ac:dyDescent="0.5">
      <c r="A19" s="5">
        <v>12</v>
      </c>
      <c r="B19" s="12" t="s">
        <v>14</v>
      </c>
      <c r="C19" s="12" t="s">
        <v>26</v>
      </c>
      <c r="D19" s="6"/>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19</v>
      </c>
    </row>
    <row r="35" spans="3:4" x14ac:dyDescent="0.5">
      <c r="C35" s="7" t="s">
        <v>1</v>
      </c>
      <c r="D35" s="7">
        <f>COUNTIFS(D8:D32,C35)</f>
        <v>0</v>
      </c>
    </row>
    <row r="36" spans="3:4" x14ac:dyDescent="0.5">
      <c r="C36" s="7" t="s">
        <v>2</v>
      </c>
      <c r="D36" s="7">
        <f>COUNTIFS(D8:D32,C36)</f>
        <v>1</v>
      </c>
    </row>
    <row r="37" spans="3:4" ht="56.4" x14ac:dyDescent="0.5">
      <c r="C37" s="8" t="s">
        <v>49</v>
      </c>
      <c r="D37" s="7">
        <f>SUM(D34:D36)</f>
        <v>20</v>
      </c>
    </row>
  </sheetData>
  <sheetProtection autoFilter="0"/>
  <autoFilter ref="B7:D7" xr:uid="{2FF6C4F0-7B11-431A-B20E-C8467AF4EC05}"/>
  <mergeCells count="1">
    <mergeCell ref="C2:Y2"/>
  </mergeCells>
  <dataValidations count="1">
    <dataValidation type="list" allowBlank="1" showInputMessage="1" showErrorMessage="1" sqref="D4 D8:D32" xr:uid="{9232E2A1-66FE-4FDA-80E9-FD0406F1A07E}">
      <formula1>$D$3:$D$6</formula1>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2CEFC-71B0-4497-AE50-A778D5DD8C9C}">
  <dimension ref="A2:Y37"/>
  <sheetViews>
    <sheetView zoomScale="40" zoomScaleNormal="40" workbookViewId="0">
      <selection activeCell="D19" sqref="D19"/>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Klausimai!D14</f>
        <v>14. Dėl gatvės pavadinimo suteikimo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21</v>
      </c>
    </row>
    <row r="35" spans="3:4" x14ac:dyDescent="0.5">
      <c r="C35" s="7" t="s">
        <v>1</v>
      </c>
      <c r="D35" s="7">
        <f>COUNTIFS(D8:D32,C35)</f>
        <v>0</v>
      </c>
    </row>
    <row r="36" spans="3:4" x14ac:dyDescent="0.5">
      <c r="C36" s="7" t="s">
        <v>2</v>
      </c>
      <c r="D36" s="7">
        <f>COUNTIFS(D8:D32,C36)</f>
        <v>0</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6B4A044D-C440-46ED-9C09-4DEA469577BD}">
      <formula1>$D$3:$D$6</formula1>
    </dataValidation>
  </dataValidation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FCF4-AFE6-4740-AE6A-DCA7450821D0}">
  <dimension ref="A2:Y37"/>
  <sheetViews>
    <sheetView zoomScale="40" zoomScaleNormal="40" workbookViewId="0">
      <selection activeCell="D17" sqref="D17"/>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Klausimai!D15</f>
        <v>15. Dėl Lazdijų rajono savivaldybės tarybos 2022 m. liepos 29 d. sprendimo Nr. 5TS-1154 „Dėl nenaudojamų apleistų žemės sklypų sąrašo patvirtinimo“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21</v>
      </c>
    </row>
    <row r="35" spans="3:4" x14ac:dyDescent="0.5">
      <c r="C35" s="7" t="s">
        <v>1</v>
      </c>
      <c r="D35" s="7">
        <f>COUNTIFS(D8:D32,C35)</f>
        <v>0</v>
      </c>
    </row>
    <row r="36" spans="3:4" x14ac:dyDescent="0.5">
      <c r="C36" s="7" t="s">
        <v>2</v>
      </c>
      <c r="D36" s="7">
        <f>COUNTIFS(D8:D32,C36)</f>
        <v>0</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769A27B5-677C-4408-9124-17102D58402D}">
      <formula1>$D$3:$D$6</formula1>
    </dataValidation>
  </dataValidation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BD74-A0CA-4D3D-91A2-1284F24F8366}">
  <dimension ref="A2:Y37"/>
  <sheetViews>
    <sheetView zoomScale="40" zoomScaleNormal="40" workbookViewId="0">
      <selection activeCell="D25" sqref="D25"/>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Klausimai!D16</f>
        <v>16. Dėl Lazdijų rajono savivaldybės tarybos 2022 m. kovo 25 d. sprendimo Nr. 5TS-1024 „Dėl Lazdijų rajono savivaldybės aplinkos apsaugos rėmimo specialiosios programos 2022 metų priemonių vykdymo sąmatos patvirtinimo“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21</v>
      </c>
    </row>
    <row r="35" spans="3:4" x14ac:dyDescent="0.5">
      <c r="C35" s="7" t="s">
        <v>1</v>
      </c>
      <c r="D35" s="7">
        <f>COUNTIFS(D8:D32,C35)</f>
        <v>0</v>
      </c>
    </row>
    <row r="36" spans="3:4" x14ac:dyDescent="0.5">
      <c r="C36" s="7" t="s">
        <v>2</v>
      </c>
      <c r="D36" s="7">
        <f>COUNTIFS(D8:D32,C36)</f>
        <v>0</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EA2327C0-B93A-4199-A95D-4539F1487FB9}">
      <formula1>$D$3:$D$6</formula1>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2D237-77B6-449D-B7F2-6A86FAC74D16}">
  <dimension ref="A2:Y37"/>
  <sheetViews>
    <sheetView zoomScale="40" zoomScaleNormal="40" workbookViewId="0">
      <selection activeCell="D20" sqref="D20"/>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Klausimai!D17</f>
        <v>17. Dėl Lazdijų rajono savivaldybės tarybos 2021 m. vasario 12 d. sprendimo  Nr. 5TS-645 „Dėl Lazdijų rajono savivaldybės aplinkos apsaugos rėmimo specialiosios programos 2020 metų priemonių vykdymo ataskaitos“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21</v>
      </c>
    </row>
    <row r="35" spans="3:4" x14ac:dyDescent="0.5">
      <c r="C35" s="7" t="s">
        <v>1</v>
      </c>
      <c r="D35" s="7">
        <f>COUNTIFS(D8:D32,C35)</f>
        <v>0</v>
      </c>
    </row>
    <row r="36" spans="3:4" x14ac:dyDescent="0.5">
      <c r="C36" s="7" t="s">
        <v>2</v>
      </c>
      <c r="D36" s="7">
        <f>COUNTIFS(D8:D32,C36)</f>
        <v>0</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C39C2C6D-827D-4AA4-AA84-05735F730834}">
      <formula1>$D$3:$D$6</formula1>
    </dataValidation>
  </dataValidation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7B374-77E4-432F-BE27-4973B73D2971}">
  <dimension ref="A2:Y37"/>
  <sheetViews>
    <sheetView zoomScale="40" zoomScaleNormal="40" workbookViewId="0">
      <selection activeCell="D22" sqref="D2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Klausimai!D18</f>
        <v>18. Dėl Lazdijų rajono savivaldybės tarybos 2020 m. gruodžio 18 d. sprendimo Nr. 5TS-604 „Dėl Lazdijų rajono savivaldybės teritorijoje esančių statinių, kurie neturi savininkų (ar savininkai nežinomi), nustatymo, įtraukimo į apskaitą, dokumentų pateikimo pripažinti statinius bešeimininkiais ir perėmimo savivaldybės nuosavybėn tvarkos aprašo patvirtinimo“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20</v>
      </c>
    </row>
    <row r="35" spans="3:4" x14ac:dyDescent="0.5">
      <c r="C35" s="7" t="s">
        <v>1</v>
      </c>
      <c r="D35" s="7">
        <f>COUNTIFS(D8:D32,C35)</f>
        <v>0</v>
      </c>
    </row>
    <row r="36" spans="3:4" x14ac:dyDescent="0.5">
      <c r="C36" s="7" t="s">
        <v>2</v>
      </c>
      <c r="D36" s="7">
        <f>COUNTIFS(D8:D32,C36)</f>
        <v>0</v>
      </c>
    </row>
    <row r="37" spans="3:4" ht="56.4" x14ac:dyDescent="0.5">
      <c r="C37" s="8" t="s">
        <v>49</v>
      </c>
      <c r="D37" s="7">
        <f>SUM(D34:D36)</f>
        <v>20</v>
      </c>
    </row>
  </sheetData>
  <sheetProtection autoFilter="0"/>
  <autoFilter ref="B7:D7" xr:uid="{2FF6C4F0-7B11-431A-B20E-C8467AF4EC05}"/>
  <mergeCells count="1">
    <mergeCell ref="C2:Y2"/>
  </mergeCells>
  <dataValidations count="1">
    <dataValidation type="list" allowBlank="1" showInputMessage="1" showErrorMessage="1" sqref="D4 D8:D32" xr:uid="{F94E1175-9B8C-422C-8E02-F16B411540B9}">
      <formula1>$D$3:$D$6</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0C70-F565-4381-BB51-406E7AFB439B}">
  <dimension ref="A2:AI37"/>
  <sheetViews>
    <sheetView topLeftCell="A2" zoomScale="40" zoomScaleNormal="40" workbookViewId="0">
      <selection activeCell="D25" sqref="D25"/>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115.5" customHeight="1" x14ac:dyDescent="0.5">
      <c r="C2" s="18" t="str">
        <f>Klausimai!D1</f>
        <v>1. Dėl Lazdijų rajono savivaldybės 2021 metų konsoliduotųjų ataskaitų rinkinių patvirtinimo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35" x14ac:dyDescent="0.5">
      <c r="A17" s="5">
        <v>10</v>
      </c>
      <c r="B17" s="12" t="s">
        <v>22</v>
      </c>
      <c r="C17" s="12" t="s">
        <v>23</v>
      </c>
      <c r="D17" s="6"/>
    </row>
    <row r="18" spans="1:35" x14ac:dyDescent="0.5">
      <c r="A18" s="5">
        <v>11</v>
      </c>
      <c r="B18" s="12" t="s">
        <v>24</v>
      </c>
      <c r="C18" s="12" t="s">
        <v>25</v>
      </c>
      <c r="D18" s="6" t="s">
        <v>0</v>
      </c>
      <c r="AI18" s="1" t="s">
        <v>50</v>
      </c>
    </row>
    <row r="19" spans="1:35" x14ac:dyDescent="0.5">
      <c r="A19" s="5">
        <v>12</v>
      </c>
      <c r="B19" s="12" t="s">
        <v>14</v>
      </c>
      <c r="C19" s="12" t="s">
        <v>26</v>
      </c>
      <c r="D19" s="6" t="s">
        <v>0</v>
      </c>
    </row>
    <row r="20" spans="1:35" x14ac:dyDescent="0.5">
      <c r="A20" s="5">
        <v>13</v>
      </c>
      <c r="B20" s="12" t="s">
        <v>27</v>
      </c>
      <c r="C20" s="12" t="s">
        <v>28</v>
      </c>
      <c r="D20" s="6" t="s">
        <v>0</v>
      </c>
    </row>
    <row r="21" spans="1:35" x14ac:dyDescent="0.5">
      <c r="A21" s="5">
        <v>14</v>
      </c>
      <c r="B21" s="12" t="s">
        <v>29</v>
      </c>
      <c r="C21" s="12" t="s">
        <v>30</v>
      </c>
      <c r="D21" s="6" t="s">
        <v>0</v>
      </c>
    </row>
    <row r="22" spans="1:35" x14ac:dyDescent="0.5">
      <c r="A22" s="5">
        <v>15</v>
      </c>
      <c r="B22" s="12" t="s">
        <v>31</v>
      </c>
      <c r="C22" s="12" t="s">
        <v>32</v>
      </c>
      <c r="D22" s="6" t="s">
        <v>0</v>
      </c>
    </row>
    <row r="23" spans="1:35" x14ac:dyDescent="0.5">
      <c r="A23" s="5">
        <v>16</v>
      </c>
      <c r="B23" s="12" t="s">
        <v>33</v>
      </c>
      <c r="C23" s="12" t="s">
        <v>34</v>
      </c>
      <c r="D23" s="6" t="s">
        <v>0</v>
      </c>
    </row>
    <row r="24" spans="1:35" x14ac:dyDescent="0.5">
      <c r="A24" s="5">
        <v>17</v>
      </c>
      <c r="B24" s="12" t="s">
        <v>35</v>
      </c>
      <c r="C24" s="12" t="s">
        <v>36</v>
      </c>
      <c r="D24" s="6" t="s">
        <v>0</v>
      </c>
    </row>
    <row r="25" spans="1:35" x14ac:dyDescent="0.5">
      <c r="A25" s="5">
        <v>18</v>
      </c>
      <c r="B25" s="13" t="s">
        <v>53</v>
      </c>
      <c r="C25" s="13" t="s">
        <v>54</v>
      </c>
      <c r="D25" s="6" t="s">
        <v>0</v>
      </c>
    </row>
    <row r="26" spans="1:35" x14ac:dyDescent="0.5">
      <c r="A26" s="5">
        <v>19</v>
      </c>
      <c r="B26" s="12" t="s">
        <v>37</v>
      </c>
      <c r="C26" s="12" t="s">
        <v>38</v>
      </c>
      <c r="D26" s="6" t="s">
        <v>0</v>
      </c>
    </row>
    <row r="27" spans="1:35" x14ac:dyDescent="0.5">
      <c r="A27" s="5">
        <v>20</v>
      </c>
      <c r="B27" s="12" t="s">
        <v>39</v>
      </c>
      <c r="C27" s="12" t="s">
        <v>40</v>
      </c>
      <c r="D27" s="6" t="s">
        <v>0</v>
      </c>
    </row>
    <row r="28" spans="1:35" x14ac:dyDescent="0.5">
      <c r="A28" s="5">
        <v>21</v>
      </c>
      <c r="B28" s="12" t="s">
        <v>41</v>
      </c>
      <c r="C28" s="12" t="s">
        <v>42</v>
      </c>
      <c r="D28" s="6"/>
    </row>
    <row r="29" spans="1:35" x14ac:dyDescent="0.5">
      <c r="A29" s="5">
        <v>22</v>
      </c>
      <c r="B29" s="12" t="s">
        <v>43</v>
      </c>
      <c r="C29" s="12" t="s">
        <v>44</v>
      </c>
      <c r="D29" s="6" t="s">
        <v>0</v>
      </c>
    </row>
    <row r="30" spans="1:35" x14ac:dyDescent="0.5">
      <c r="A30" s="5">
        <v>23</v>
      </c>
      <c r="B30" s="12" t="s">
        <v>45</v>
      </c>
      <c r="C30" s="12" t="s">
        <v>46</v>
      </c>
      <c r="D30" s="6" t="s">
        <v>0</v>
      </c>
    </row>
    <row r="31" spans="1:35" x14ac:dyDescent="0.5">
      <c r="A31" s="5">
        <v>24</v>
      </c>
      <c r="B31" s="12" t="s">
        <v>51</v>
      </c>
      <c r="C31" s="12" t="s">
        <v>52</v>
      </c>
      <c r="D31" s="6" t="s">
        <v>0</v>
      </c>
    </row>
    <row r="32" spans="1:35" x14ac:dyDescent="0.5">
      <c r="A32" s="5">
        <v>25</v>
      </c>
      <c r="B32" s="12" t="s">
        <v>47</v>
      </c>
      <c r="C32" s="12" t="s">
        <v>48</v>
      </c>
      <c r="D32" s="6"/>
    </row>
    <row r="34" spans="3:4" x14ac:dyDescent="0.5">
      <c r="C34" s="7" t="s">
        <v>0</v>
      </c>
      <c r="D34" s="7">
        <f>COUNTIFS(D7:D32,C34)</f>
        <v>21</v>
      </c>
    </row>
    <row r="35" spans="3:4" x14ac:dyDescent="0.5">
      <c r="C35" s="7" t="s">
        <v>1</v>
      </c>
      <c r="D35" s="7">
        <f>COUNTIFS(D8:D32,C35)</f>
        <v>0</v>
      </c>
    </row>
    <row r="36" spans="3:4" x14ac:dyDescent="0.5">
      <c r="C36" s="7" t="s">
        <v>2</v>
      </c>
      <c r="D36" s="7">
        <f>COUNTIFS(D8:D33,C36)</f>
        <v>0</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CC20F0BB-EB76-44FD-8622-FDB0F4CEA948}">
      <formula1>$D$3:$D$6</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2361A-B0B3-4E22-A43B-DEF4F7296180}">
  <dimension ref="A2:Y37"/>
  <sheetViews>
    <sheetView zoomScale="40" zoomScaleNormal="40" workbookViewId="0">
      <selection activeCell="D24" sqref="D24"/>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Klausimai!D19</f>
        <v>19. Dėl Lazdijų rajono savivaldybės tarybos 2015 m. vasario 23 d. sprendimo Nr. 5TS-1472 „Dėl Lazdijų rajono savivaldybės būsto fondo sąrašo patvirtinimo“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20</v>
      </c>
    </row>
    <row r="35" spans="3:4" x14ac:dyDescent="0.5">
      <c r="C35" s="7" t="s">
        <v>1</v>
      </c>
      <c r="D35" s="7">
        <f>COUNTIFS(D8:D32,C35)</f>
        <v>0</v>
      </c>
    </row>
    <row r="36" spans="3:4" x14ac:dyDescent="0.5">
      <c r="C36" s="7" t="s">
        <v>2</v>
      </c>
      <c r="D36" s="7">
        <f>COUNTIFS(D8:D32,C36)</f>
        <v>0</v>
      </c>
    </row>
    <row r="37" spans="3:4" ht="56.4" x14ac:dyDescent="0.5">
      <c r="C37" s="8" t="s">
        <v>49</v>
      </c>
      <c r="D37" s="7">
        <f>SUM(D34:D36)</f>
        <v>20</v>
      </c>
    </row>
  </sheetData>
  <sheetProtection autoFilter="0"/>
  <autoFilter ref="B7:D7" xr:uid="{2FF6C4F0-7B11-431A-B20E-C8467AF4EC05}"/>
  <mergeCells count="1">
    <mergeCell ref="C2:Y2"/>
  </mergeCells>
  <dataValidations count="1">
    <dataValidation type="list" allowBlank="1" showInputMessage="1" showErrorMessage="1" sqref="D4 D8:D32" xr:uid="{EA1F76BF-A2CC-4E83-A87A-96766AE3789D}">
      <formula1>$D$3:$D$6</formula1>
    </dataValidation>
  </dataValidation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61D18-3E22-4831-A495-02DF3934E24B}">
  <dimension ref="A2:Y37"/>
  <sheetViews>
    <sheetView zoomScale="40" zoomScaleNormal="40" workbookViewId="0">
      <selection activeCell="D24" sqref="D24"/>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Klausimai!D20</f>
        <v>20. Dėl turto perdavimo Lazdijų rajono savivaldybės administracijai valdyti, naudoti ir disponuoti turto patikėjimo teise</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20</v>
      </c>
    </row>
    <row r="35" spans="3:4" x14ac:dyDescent="0.5">
      <c r="C35" s="7" t="s">
        <v>1</v>
      </c>
      <c r="D35" s="7">
        <f>COUNTIFS(D8:D32,C35)</f>
        <v>0</v>
      </c>
    </row>
    <row r="36" spans="3:4" x14ac:dyDescent="0.5">
      <c r="C36" s="7" t="s">
        <v>2</v>
      </c>
      <c r="D36" s="7">
        <f>COUNTIFS(D8:D32,C36)</f>
        <v>0</v>
      </c>
    </row>
    <row r="37" spans="3:4" ht="56.4" x14ac:dyDescent="0.5">
      <c r="C37" s="8" t="s">
        <v>49</v>
      </c>
      <c r="D37" s="7">
        <f>SUM(D34:D36)</f>
        <v>20</v>
      </c>
    </row>
  </sheetData>
  <sheetProtection autoFilter="0"/>
  <autoFilter ref="B7:D7" xr:uid="{2FF6C4F0-7B11-431A-B20E-C8467AF4EC05}"/>
  <mergeCells count="1">
    <mergeCell ref="C2:Y2"/>
  </mergeCells>
  <dataValidations count="1">
    <dataValidation type="list" allowBlank="1" showInputMessage="1" showErrorMessage="1" sqref="D4 D8:D32" xr:uid="{2E4C33CD-17DA-488D-9A45-98FB969C370A}">
      <formula1>$D$3:$D$6</formula1>
    </dataValidation>
  </dataValidation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78629-1525-4CEE-AD75-E2DEB338B8C0}">
  <dimension ref="A2:Y37"/>
  <sheetViews>
    <sheetView zoomScale="40" zoomScaleNormal="40" workbookViewId="0">
      <selection activeCell="D19" sqref="D19"/>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Klausimai!D21</f>
        <v>21. Dėl turto perdavimo valdyti, naudoti ir disponuoti turto patikėjimo teise viešajai įstaigai „Lazdijų ligoninė“ </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20</v>
      </c>
    </row>
    <row r="35" spans="3:4" x14ac:dyDescent="0.5">
      <c r="C35" s="7" t="s">
        <v>1</v>
      </c>
      <c r="D35" s="7">
        <f>COUNTIFS(D8:D32,C35)</f>
        <v>0</v>
      </c>
    </row>
    <row r="36" spans="3:4" x14ac:dyDescent="0.5">
      <c r="C36" s="7" t="s">
        <v>2</v>
      </c>
      <c r="D36" s="7">
        <f>COUNTIFS(D8:D32,C36)</f>
        <v>0</v>
      </c>
    </row>
    <row r="37" spans="3:4" ht="56.4" x14ac:dyDescent="0.5">
      <c r="C37" s="8" t="s">
        <v>49</v>
      </c>
      <c r="D37" s="7">
        <f>SUM(D34:D36)</f>
        <v>20</v>
      </c>
    </row>
  </sheetData>
  <sheetProtection autoFilter="0"/>
  <autoFilter ref="B7:D7" xr:uid="{2FF6C4F0-7B11-431A-B20E-C8467AF4EC05}"/>
  <mergeCells count="1">
    <mergeCell ref="C2:Y2"/>
  </mergeCells>
  <dataValidations count="1">
    <dataValidation type="list" allowBlank="1" showInputMessage="1" showErrorMessage="1" sqref="D4 D8:D32" xr:uid="{8856D5D2-C396-4B0B-A6E2-FEB6E5F4F3FF}">
      <formula1>$D$3:$D$6</formula1>
    </dataValidation>
  </dataValidation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FDECA-73EB-4680-981B-87C5D724B87D}">
  <dimension ref="A2:Y37"/>
  <sheetViews>
    <sheetView zoomScale="40" zoomScaleNormal="40" workbookViewId="0">
      <selection activeCell="D24" sqref="D24"/>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Klausimai!D22</f>
        <v>22. Dėl turto perdavimo Lazdijų krašto muziejui  valdyti, naudoti ir disponuoti turto patikėjimo teise</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20</v>
      </c>
    </row>
    <row r="35" spans="3:4" x14ac:dyDescent="0.5">
      <c r="C35" s="7" t="s">
        <v>1</v>
      </c>
      <c r="D35" s="7">
        <f>COUNTIFS(D8:D32,C35)</f>
        <v>0</v>
      </c>
    </row>
    <row r="36" spans="3:4" x14ac:dyDescent="0.5">
      <c r="C36" s="7" t="s">
        <v>2</v>
      </c>
      <c r="D36" s="7">
        <f>COUNTIFS(D8:D32,C36)</f>
        <v>0</v>
      </c>
    </row>
    <row r="37" spans="3:4" ht="56.4" x14ac:dyDescent="0.5">
      <c r="C37" s="8" t="s">
        <v>49</v>
      </c>
      <c r="D37" s="7">
        <f>SUM(D34:D36)</f>
        <v>20</v>
      </c>
    </row>
  </sheetData>
  <sheetProtection autoFilter="0"/>
  <autoFilter ref="B7:D7" xr:uid="{2FF6C4F0-7B11-431A-B20E-C8467AF4EC05}"/>
  <mergeCells count="1">
    <mergeCell ref="C2:Y2"/>
  </mergeCells>
  <dataValidations count="1">
    <dataValidation type="list" allowBlank="1" showInputMessage="1" showErrorMessage="1" sqref="D4 D8:D32" xr:uid="{1C967399-D997-4096-B727-392A03357421}">
      <formula1>$D$3:$D$6</formula1>
    </dataValidation>
  </dataValidation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56F0A-3DAA-4EE6-8910-950EC702373A}">
  <dimension ref="A2:Y37"/>
  <sheetViews>
    <sheetView zoomScale="40" zoomScaleNormal="40" workbookViewId="0">
      <selection activeCell="D19" sqref="D19"/>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Klausimai!D23</f>
        <v>23. Dėl leidimo padalinti nekilnojamąjį daiktą į atskirus nekilnojamuosius daiktus, pakeisti pagrindinę naudojimo paskirtį ir  pavadinimą</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21</v>
      </c>
    </row>
    <row r="35" spans="3:4" x14ac:dyDescent="0.5">
      <c r="C35" s="7" t="s">
        <v>1</v>
      </c>
      <c r="D35" s="7">
        <f>COUNTIFS(D8:D32,C35)</f>
        <v>0</v>
      </c>
    </row>
    <row r="36" spans="3:4" x14ac:dyDescent="0.5">
      <c r="C36" s="7" t="s">
        <v>2</v>
      </c>
      <c r="D36" s="7">
        <f>COUNTIFS(D8:D32,C36)</f>
        <v>0</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02BC71C7-720B-4AD1-ABCA-0B551B3CB075}">
      <formula1>$D$3:$D$6</formula1>
    </dataValidation>
  </dataValidation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E82C8-64C1-4624-A536-9981D8BD8AFD}">
  <dimension ref="A2:Y37"/>
  <sheetViews>
    <sheetView zoomScale="40" zoomScaleNormal="40" workbookViewId="0">
      <selection activeCell="D16" sqref="D16"/>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Klausimai!D24</f>
        <v>24. Dėl kitų inžinerinių statinių, esančių Lazdijų r. sav., Šeštokuose, Sodų g. 17A, nuomos</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21</v>
      </c>
    </row>
    <row r="35" spans="3:4" x14ac:dyDescent="0.5">
      <c r="C35" s="7" t="s">
        <v>1</v>
      </c>
      <c r="D35" s="7">
        <f>COUNTIFS(D8:D32,C35)</f>
        <v>0</v>
      </c>
    </row>
    <row r="36" spans="3:4" x14ac:dyDescent="0.5">
      <c r="C36" s="7" t="s">
        <v>2</v>
      </c>
      <c r="D36" s="7">
        <f>COUNTIFS(D8:D32,C36)</f>
        <v>0</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DCDE7A45-FF62-416D-9289-A7C7934E49F7}">
      <formula1>$D$3:$D$6</formula1>
    </dataValidation>
  </dataValidation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95707-A4E0-4C92-BBCB-D4AEF755FED8}">
  <dimension ref="A2:Y37"/>
  <sheetViews>
    <sheetView zoomScale="40" zoomScaleNormal="40" workbookViewId="0">
      <selection activeCell="D25" sqref="D25"/>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Klausimai!D25</f>
        <v>25. Dėl sutikimo perimti valstybės turtą Lazdijų rajono savivaldybės nuosavybėn</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20</v>
      </c>
    </row>
    <row r="35" spans="3:4" x14ac:dyDescent="0.5">
      <c r="C35" s="7" t="s">
        <v>1</v>
      </c>
      <c r="D35" s="7">
        <f>COUNTIFS(D8:D32,C35)</f>
        <v>0</v>
      </c>
    </row>
    <row r="36" spans="3:4" x14ac:dyDescent="0.5">
      <c r="C36" s="7" t="s">
        <v>2</v>
      </c>
      <c r="D36" s="7">
        <f>COUNTIFS(D8:D32,C36)</f>
        <v>0</v>
      </c>
    </row>
    <row r="37" spans="3:4" ht="56.4" x14ac:dyDescent="0.5">
      <c r="C37" s="8" t="s">
        <v>49</v>
      </c>
      <c r="D37" s="7">
        <f>SUM(D34:D36)</f>
        <v>20</v>
      </c>
    </row>
  </sheetData>
  <sheetProtection autoFilter="0"/>
  <autoFilter ref="B7:D7" xr:uid="{2FF6C4F0-7B11-431A-B20E-C8467AF4EC05}"/>
  <mergeCells count="1">
    <mergeCell ref="C2:Y2"/>
  </mergeCells>
  <dataValidations count="1">
    <dataValidation type="list" allowBlank="1" showInputMessage="1" showErrorMessage="1" sqref="D4 D8:D32" xr:uid="{31A73186-966E-42CB-9D87-0335C78EAF0B}">
      <formula1>$D$3:$D$6</formula1>
    </dataValidation>
  </dataValidation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D975A-D989-4434-B82F-3336B6F6E8C3}">
  <dimension ref="A2:Y37"/>
  <sheetViews>
    <sheetView zoomScale="40" zoomScaleNormal="40" workbookViewId="0">
      <selection activeCell="D21" sqref="D21"/>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Klausimai!D26</f>
        <v>26. Dėl buto / patalpos-buto Nr. 5 su ūkinio pastato dalimi, esančių Lazdijų r. sav., Veisiejuose, Dariaus ir Girėno g. 11, pradinės pardavimo kainos</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20</v>
      </c>
    </row>
    <row r="35" spans="3:4" x14ac:dyDescent="0.5">
      <c r="C35" s="7" t="s">
        <v>1</v>
      </c>
      <c r="D35" s="7">
        <f>COUNTIFS(D8:D32,C35)</f>
        <v>0</v>
      </c>
    </row>
    <row r="36" spans="3:4" x14ac:dyDescent="0.5">
      <c r="C36" s="7" t="s">
        <v>2</v>
      </c>
      <c r="D36" s="7">
        <f>COUNTIFS(D8:D32,C36)</f>
        <v>0</v>
      </c>
    </row>
    <row r="37" spans="3:4" ht="56.4" x14ac:dyDescent="0.5">
      <c r="C37" s="8" t="s">
        <v>49</v>
      </c>
      <c r="D37" s="7">
        <f>SUM(D34:D36)</f>
        <v>20</v>
      </c>
    </row>
  </sheetData>
  <sheetProtection autoFilter="0"/>
  <autoFilter ref="B7:D7" xr:uid="{2FF6C4F0-7B11-431A-B20E-C8467AF4EC05}"/>
  <mergeCells count="1">
    <mergeCell ref="C2:Y2"/>
  </mergeCells>
  <dataValidations count="1">
    <dataValidation type="list" allowBlank="1" showInputMessage="1" showErrorMessage="1" sqref="D4 D8:D32" xr:uid="{B59180FD-42BC-4298-A0B1-1667F6868802}">
      <formula1>$D$3:$D$6</formula1>
    </dataValidation>
  </dataValidation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0DCE3-D636-4225-B4FC-F5D52C23D36A}">
  <dimension ref="A2:Y37"/>
  <sheetViews>
    <sheetView tabSelected="1" zoomScale="42" zoomScaleNormal="42" workbookViewId="0">
      <selection activeCell="D19" sqref="D19"/>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Klausimai!D27</f>
        <v>27. Dėl bešeimininkio turto priėmimo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20</v>
      </c>
    </row>
    <row r="35" spans="3:4" x14ac:dyDescent="0.5">
      <c r="C35" s="7" t="s">
        <v>1</v>
      </c>
      <c r="D35" s="7">
        <f>COUNTIFS(D8:D32,C35)</f>
        <v>0</v>
      </c>
    </row>
    <row r="36" spans="3:4" x14ac:dyDescent="0.5">
      <c r="C36" s="7" t="s">
        <v>2</v>
      </c>
      <c r="D36" s="7">
        <f>COUNTIFS(D8:D32,C36)</f>
        <v>0</v>
      </c>
    </row>
    <row r="37" spans="3:4" ht="56.4" x14ac:dyDescent="0.5">
      <c r="C37" s="8" t="s">
        <v>49</v>
      </c>
      <c r="D37" s="7">
        <f>SUM(D34:D36)</f>
        <v>20</v>
      </c>
    </row>
  </sheetData>
  <sheetProtection autoFilter="0"/>
  <autoFilter ref="B7:D7" xr:uid="{2FF6C4F0-7B11-431A-B20E-C8467AF4EC05}"/>
  <mergeCells count="1">
    <mergeCell ref="C2:Y2"/>
  </mergeCells>
  <dataValidations count="1">
    <dataValidation type="list" allowBlank="1" showInputMessage="1" showErrorMessage="1" sqref="D4 D8:D32" xr:uid="{63146FE2-8CDA-44DE-82FA-A448EFDEA256}">
      <formula1>$D$3:$D$6</formula1>
    </dataValidation>
  </dataValidation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8AE27-B630-4EEE-8435-67B580C40B79}">
  <dimension ref="A2:Y37"/>
  <sheetViews>
    <sheetView zoomScale="36" zoomScaleNormal="36" workbookViewId="0">
      <selection activeCell="B8" sqref="B8:C3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Klausimai!D28</f>
        <v xml:space="preserve">28. </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row>
    <row r="10" spans="1:25" x14ac:dyDescent="0.5">
      <c r="A10" s="5">
        <v>3</v>
      </c>
      <c r="B10" s="12" t="s">
        <v>8</v>
      </c>
      <c r="C10" s="12" t="s">
        <v>9</v>
      </c>
      <c r="D10" s="6"/>
    </row>
    <row r="11" spans="1:25" x14ac:dyDescent="0.5">
      <c r="A11" s="5">
        <v>4</v>
      </c>
      <c r="B11" s="12" t="s">
        <v>10</v>
      </c>
      <c r="C11" s="12" t="s">
        <v>11</v>
      </c>
      <c r="D11" s="6"/>
    </row>
    <row r="12" spans="1:25" x14ac:dyDescent="0.5">
      <c r="A12" s="5">
        <v>5</v>
      </c>
      <c r="B12" s="12" t="s">
        <v>12</v>
      </c>
      <c r="C12" s="12" t="s">
        <v>13</v>
      </c>
      <c r="D12" s="6"/>
    </row>
    <row r="13" spans="1:25" x14ac:dyDescent="0.5">
      <c r="A13" s="5">
        <v>6</v>
      </c>
      <c r="B13" s="12" t="s">
        <v>14</v>
      </c>
      <c r="C13" s="12" t="s">
        <v>15</v>
      </c>
      <c r="D13" s="6"/>
    </row>
    <row r="14" spans="1:25" x14ac:dyDescent="0.5">
      <c r="A14" s="5">
        <v>7</v>
      </c>
      <c r="B14" s="12" t="s">
        <v>16</v>
      </c>
      <c r="C14" s="12" t="s">
        <v>17</v>
      </c>
      <c r="D14" s="6"/>
    </row>
    <row r="15" spans="1:25" x14ac:dyDescent="0.5">
      <c r="A15" s="5">
        <v>8</v>
      </c>
      <c r="B15" s="12" t="s">
        <v>18</v>
      </c>
      <c r="C15" s="12" t="s">
        <v>19</v>
      </c>
      <c r="D15" s="6"/>
    </row>
    <row r="16" spans="1:25" x14ac:dyDescent="0.5">
      <c r="A16" s="5">
        <v>9</v>
      </c>
      <c r="B16" s="12" t="s">
        <v>20</v>
      </c>
      <c r="C16" s="12" t="s">
        <v>21</v>
      </c>
      <c r="D16" s="6"/>
    </row>
    <row r="17" spans="1:4" x14ac:dyDescent="0.5">
      <c r="A17" s="5">
        <v>10</v>
      </c>
      <c r="B17" s="12" t="s">
        <v>22</v>
      </c>
      <c r="C17" s="12" t="s">
        <v>23</v>
      </c>
      <c r="D17" s="6"/>
    </row>
    <row r="18" spans="1:4" x14ac:dyDescent="0.5">
      <c r="A18" s="5">
        <v>11</v>
      </c>
      <c r="B18" s="12" t="s">
        <v>24</v>
      </c>
      <c r="C18" s="12" t="s">
        <v>25</v>
      </c>
      <c r="D18" s="6"/>
    </row>
    <row r="19" spans="1:4" x14ac:dyDescent="0.5">
      <c r="A19" s="5">
        <v>12</v>
      </c>
      <c r="B19" s="12" t="s">
        <v>14</v>
      </c>
      <c r="C19" s="12" t="s">
        <v>26</v>
      </c>
      <c r="D19" s="6"/>
    </row>
    <row r="20" spans="1:4" x14ac:dyDescent="0.5">
      <c r="A20" s="5">
        <v>13</v>
      </c>
      <c r="B20" s="12" t="s">
        <v>27</v>
      </c>
      <c r="C20" s="12" t="s">
        <v>28</v>
      </c>
      <c r="D20" s="6"/>
    </row>
    <row r="21" spans="1:4" x14ac:dyDescent="0.5">
      <c r="A21" s="5">
        <v>14</v>
      </c>
      <c r="B21" s="12" t="s">
        <v>29</v>
      </c>
      <c r="C21" s="12" t="s">
        <v>30</v>
      </c>
      <c r="D21" s="6"/>
    </row>
    <row r="22" spans="1:4" x14ac:dyDescent="0.5">
      <c r="A22" s="5">
        <v>15</v>
      </c>
      <c r="B22" s="12" t="s">
        <v>31</v>
      </c>
      <c r="C22" s="12" t="s">
        <v>32</v>
      </c>
      <c r="D22" s="6"/>
    </row>
    <row r="23" spans="1:4" x14ac:dyDescent="0.5">
      <c r="A23" s="5">
        <v>16</v>
      </c>
      <c r="B23" s="12" t="s">
        <v>33</v>
      </c>
      <c r="C23" s="12" t="s">
        <v>34</v>
      </c>
      <c r="D23" s="6"/>
    </row>
    <row r="24" spans="1:4" x14ac:dyDescent="0.5">
      <c r="A24" s="5">
        <v>17</v>
      </c>
      <c r="B24" s="12" t="s">
        <v>35</v>
      </c>
      <c r="C24" s="12" t="s">
        <v>36</v>
      </c>
      <c r="D24" s="6"/>
    </row>
    <row r="25" spans="1:4" x14ac:dyDescent="0.5">
      <c r="A25" s="5">
        <v>18</v>
      </c>
      <c r="B25" s="13" t="s">
        <v>53</v>
      </c>
      <c r="C25" s="13" t="s">
        <v>54</v>
      </c>
      <c r="D25" s="6"/>
    </row>
    <row r="26" spans="1:4" x14ac:dyDescent="0.5">
      <c r="A26" s="5">
        <v>19</v>
      </c>
      <c r="B26" s="12" t="s">
        <v>37</v>
      </c>
      <c r="C26" s="12" t="s">
        <v>38</v>
      </c>
      <c r="D26" s="6"/>
    </row>
    <row r="27" spans="1:4" x14ac:dyDescent="0.5">
      <c r="A27" s="5">
        <v>20</v>
      </c>
      <c r="B27" s="12" t="s">
        <v>39</v>
      </c>
      <c r="C27" s="12" t="s">
        <v>40</v>
      </c>
      <c r="D27" s="6"/>
    </row>
    <row r="28" spans="1:4" x14ac:dyDescent="0.5">
      <c r="A28" s="5">
        <v>21</v>
      </c>
      <c r="B28" s="12" t="s">
        <v>41</v>
      </c>
      <c r="C28" s="12" t="s">
        <v>42</v>
      </c>
      <c r="D28" s="6"/>
    </row>
    <row r="29" spans="1:4" x14ac:dyDescent="0.5">
      <c r="A29" s="5">
        <v>22</v>
      </c>
      <c r="B29" s="12" t="s">
        <v>43</v>
      </c>
      <c r="C29" s="12" t="s">
        <v>44</v>
      </c>
      <c r="D29" s="6"/>
    </row>
    <row r="30" spans="1:4" x14ac:dyDescent="0.5">
      <c r="A30" s="5">
        <v>23</v>
      </c>
      <c r="B30" s="12" t="s">
        <v>45</v>
      </c>
      <c r="C30" s="12" t="s">
        <v>46</v>
      </c>
      <c r="D30" s="6"/>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0</v>
      </c>
    </row>
    <row r="35" spans="3:4" x14ac:dyDescent="0.5">
      <c r="C35" s="7" t="s">
        <v>1</v>
      </c>
      <c r="D35" s="7">
        <f>COUNTIFS(D8:D32,C35)</f>
        <v>0</v>
      </c>
    </row>
    <row r="36" spans="3:4" x14ac:dyDescent="0.5">
      <c r="C36" s="7" t="s">
        <v>2</v>
      </c>
      <c r="D36" s="7">
        <f>COUNTIFS(D8:D32,C36)</f>
        <v>0</v>
      </c>
    </row>
    <row r="37" spans="3:4" ht="56.4" x14ac:dyDescent="0.5">
      <c r="C37" s="8" t="s">
        <v>49</v>
      </c>
      <c r="D37" s="7">
        <f>SUM(D34:D36)</f>
        <v>0</v>
      </c>
    </row>
  </sheetData>
  <sheetProtection autoFilter="0"/>
  <autoFilter ref="B7:D7" xr:uid="{2FF6C4F0-7B11-431A-B20E-C8467AF4EC05}"/>
  <mergeCells count="1">
    <mergeCell ref="C2:Y2"/>
  </mergeCells>
  <dataValidations count="1">
    <dataValidation type="list" allowBlank="1" showInputMessage="1" showErrorMessage="1" sqref="D4 D8:D32" xr:uid="{6B277C74-CC56-4460-A9F1-254227CD2753}">
      <formula1>$D$3:$D$6</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A16D-0B02-4AA0-963F-58F89741D397}">
  <dimension ref="A2:Y37"/>
  <sheetViews>
    <sheetView zoomScale="40" zoomScaleNormal="40" workbookViewId="0">
      <selection activeCell="D15" sqref="D15"/>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f>
        <v>2. Dėl pritarimo Lazdijų rajono savivaldybės viešosios bibliotekos projektams ir jų daliniam finansavimui</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21</v>
      </c>
    </row>
    <row r="35" spans="3:4" x14ac:dyDescent="0.5">
      <c r="C35" s="7" t="s">
        <v>1</v>
      </c>
      <c r="D35" s="7">
        <f>COUNTIFS(D8:D32,C35)</f>
        <v>0</v>
      </c>
    </row>
    <row r="36" spans="3:4" x14ac:dyDescent="0.5">
      <c r="C36" s="7" t="s">
        <v>2</v>
      </c>
      <c r="D36" s="7">
        <f>COUNTIFS(D8:D33,C36)</f>
        <v>0</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5206E669-1042-483D-86CE-F5818A50DEF6}">
      <formula1>$D$3:$D$6</formula1>
    </dataValidation>
  </dataValidation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8B1B8-67DF-4992-A009-8B63DA34CE7F}">
  <dimension ref="A2:Y37"/>
  <sheetViews>
    <sheetView zoomScale="40" zoomScaleNormal="40" workbookViewId="0">
      <selection activeCell="B8" sqref="B8:C3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Klausimai!D29</f>
        <v xml:space="preserve">29. </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row>
    <row r="10" spans="1:25" x14ac:dyDescent="0.5">
      <c r="A10" s="5">
        <v>3</v>
      </c>
      <c r="B10" s="12" t="s">
        <v>8</v>
      </c>
      <c r="C10" s="12" t="s">
        <v>9</v>
      </c>
      <c r="D10" s="6"/>
    </row>
    <row r="11" spans="1:25" x14ac:dyDescent="0.5">
      <c r="A11" s="5">
        <v>4</v>
      </c>
      <c r="B11" s="12" t="s">
        <v>10</v>
      </c>
      <c r="C11" s="12" t="s">
        <v>11</v>
      </c>
      <c r="D11" s="6"/>
    </row>
    <row r="12" spans="1:25" x14ac:dyDescent="0.5">
      <c r="A12" s="5">
        <v>5</v>
      </c>
      <c r="B12" s="12" t="s">
        <v>12</v>
      </c>
      <c r="C12" s="12" t="s">
        <v>13</v>
      </c>
      <c r="D12" s="6"/>
    </row>
    <row r="13" spans="1:25" x14ac:dyDescent="0.5">
      <c r="A13" s="5">
        <v>6</v>
      </c>
      <c r="B13" s="12" t="s">
        <v>14</v>
      </c>
      <c r="C13" s="12" t="s">
        <v>15</v>
      </c>
      <c r="D13" s="6"/>
    </row>
    <row r="14" spans="1:25" x14ac:dyDescent="0.5">
      <c r="A14" s="5">
        <v>7</v>
      </c>
      <c r="B14" s="12" t="s">
        <v>16</v>
      </c>
      <c r="C14" s="12" t="s">
        <v>17</v>
      </c>
      <c r="D14" s="6"/>
    </row>
    <row r="15" spans="1:25" x14ac:dyDescent="0.5">
      <c r="A15" s="5">
        <v>8</v>
      </c>
      <c r="B15" s="12" t="s">
        <v>18</v>
      </c>
      <c r="C15" s="12" t="s">
        <v>19</v>
      </c>
      <c r="D15" s="6"/>
    </row>
    <row r="16" spans="1:25" x14ac:dyDescent="0.5">
      <c r="A16" s="5">
        <v>9</v>
      </c>
      <c r="B16" s="12" t="s">
        <v>20</v>
      </c>
      <c r="C16" s="12" t="s">
        <v>21</v>
      </c>
      <c r="D16" s="6"/>
    </row>
    <row r="17" spans="1:4" x14ac:dyDescent="0.5">
      <c r="A17" s="5">
        <v>10</v>
      </c>
      <c r="B17" s="12" t="s">
        <v>22</v>
      </c>
      <c r="C17" s="12" t="s">
        <v>23</v>
      </c>
      <c r="D17" s="6"/>
    </row>
    <row r="18" spans="1:4" x14ac:dyDescent="0.5">
      <c r="A18" s="5">
        <v>11</v>
      </c>
      <c r="B18" s="12" t="s">
        <v>24</v>
      </c>
      <c r="C18" s="12" t="s">
        <v>25</v>
      </c>
      <c r="D18" s="6"/>
    </row>
    <row r="19" spans="1:4" x14ac:dyDescent="0.5">
      <c r="A19" s="5">
        <v>12</v>
      </c>
      <c r="B19" s="12" t="s">
        <v>14</v>
      </c>
      <c r="C19" s="12" t="s">
        <v>26</v>
      </c>
      <c r="D19" s="6"/>
    </row>
    <row r="20" spans="1:4" x14ac:dyDescent="0.5">
      <c r="A20" s="5">
        <v>13</v>
      </c>
      <c r="B20" s="12" t="s">
        <v>27</v>
      </c>
      <c r="C20" s="12" t="s">
        <v>28</v>
      </c>
      <c r="D20" s="6"/>
    </row>
    <row r="21" spans="1:4" x14ac:dyDescent="0.5">
      <c r="A21" s="5">
        <v>14</v>
      </c>
      <c r="B21" s="12" t="s">
        <v>29</v>
      </c>
      <c r="C21" s="12" t="s">
        <v>30</v>
      </c>
      <c r="D21" s="6"/>
    </row>
    <row r="22" spans="1:4" x14ac:dyDescent="0.5">
      <c r="A22" s="5">
        <v>15</v>
      </c>
      <c r="B22" s="12" t="s">
        <v>31</v>
      </c>
      <c r="C22" s="12" t="s">
        <v>32</v>
      </c>
      <c r="D22" s="6"/>
    </row>
    <row r="23" spans="1:4" x14ac:dyDescent="0.5">
      <c r="A23" s="5">
        <v>16</v>
      </c>
      <c r="B23" s="12" t="s">
        <v>33</v>
      </c>
      <c r="C23" s="12" t="s">
        <v>34</v>
      </c>
      <c r="D23" s="6"/>
    </row>
    <row r="24" spans="1:4" x14ac:dyDescent="0.5">
      <c r="A24" s="5">
        <v>17</v>
      </c>
      <c r="B24" s="12" t="s">
        <v>35</v>
      </c>
      <c r="C24" s="12" t="s">
        <v>36</v>
      </c>
      <c r="D24" s="6"/>
    </row>
    <row r="25" spans="1:4" x14ac:dyDescent="0.5">
      <c r="A25" s="5">
        <v>18</v>
      </c>
      <c r="B25" s="13" t="s">
        <v>53</v>
      </c>
      <c r="C25" s="13" t="s">
        <v>54</v>
      </c>
      <c r="D25" s="6"/>
    </row>
    <row r="26" spans="1:4" x14ac:dyDescent="0.5">
      <c r="A26" s="5">
        <v>19</v>
      </c>
      <c r="B26" s="12" t="s">
        <v>37</v>
      </c>
      <c r="C26" s="12" t="s">
        <v>38</v>
      </c>
      <c r="D26" s="6"/>
    </row>
    <row r="27" spans="1:4" x14ac:dyDescent="0.5">
      <c r="A27" s="5">
        <v>20</v>
      </c>
      <c r="B27" s="12" t="s">
        <v>39</v>
      </c>
      <c r="C27" s="12" t="s">
        <v>40</v>
      </c>
      <c r="D27" s="6"/>
    </row>
    <row r="28" spans="1:4" x14ac:dyDescent="0.5">
      <c r="A28" s="5">
        <v>21</v>
      </c>
      <c r="B28" s="12" t="s">
        <v>41</v>
      </c>
      <c r="C28" s="12" t="s">
        <v>42</v>
      </c>
      <c r="D28" s="6"/>
    </row>
    <row r="29" spans="1:4" x14ac:dyDescent="0.5">
      <c r="A29" s="5">
        <v>22</v>
      </c>
      <c r="B29" s="12" t="s">
        <v>43</v>
      </c>
      <c r="C29" s="12" t="s">
        <v>44</v>
      </c>
      <c r="D29" s="6"/>
    </row>
    <row r="30" spans="1:4" x14ac:dyDescent="0.5">
      <c r="A30" s="5">
        <v>23</v>
      </c>
      <c r="B30" s="12" t="s">
        <v>45</v>
      </c>
      <c r="C30" s="12" t="s">
        <v>46</v>
      </c>
      <c r="D30" s="6"/>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0</v>
      </c>
    </row>
    <row r="35" spans="3:4" x14ac:dyDescent="0.5">
      <c r="C35" s="7" t="s">
        <v>1</v>
      </c>
      <c r="D35" s="7">
        <f>COUNTIFS(D8:D32,C35)</f>
        <v>0</v>
      </c>
    </row>
    <row r="36" spans="3:4" x14ac:dyDescent="0.5">
      <c r="C36" s="7" t="s">
        <v>2</v>
      </c>
      <c r="D36" s="7">
        <f>COUNTIFS(D8:D32,C36)</f>
        <v>0</v>
      </c>
    </row>
    <row r="37" spans="3:4" ht="56.4" x14ac:dyDescent="0.5">
      <c r="C37" s="8" t="s">
        <v>49</v>
      </c>
      <c r="D37" s="7">
        <f>SUM(D34:D36)</f>
        <v>0</v>
      </c>
    </row>
  </sheetData>
  <sheetProtection autoFilter="0"/>
  <autoFilter ref="B7:D7" xr:uid="{2FF6C4F0-7B11-431A-B20E-C8467AF4EC05}"/>
  <mergeCells count="1">
    <mergeCell ref="C2:Y2"/>
  </mergeCells>
  <dataValidations count="1">
    <dataValidation type="list" allowBlank="1" showInputMessage="1" showErrorMessage="1" sqref="D4 D8:D32" xr:uid="{00BFADFE-CD00-4FEE-9032-EAC75C1FEC6F}">
      <formula1>$D$3:$D$6</formula1>
    </dataValidation>
  </dataValidation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7CB7C-0721-4DBA-B94B-080D13B529AF}">
  <dimension ref="A2:Y37"/>
  <sheetViews>
    <sheetView zoomScale="43" zoomScaleNormal="43" workbookViewId="0">
      <selection activeCell="B8" sqref="B8:C3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Klausimai!D30</f>
        <v xml:space="preserve">30. </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row>
    <row r="10" spans="1:25" x14ac:dyDescent="0.5">
      <c r="A10" s="5">
        <v>3</v>
      </c>
      <c r="B10" s="12" t="s">
        <v>8</v>
      </c>
      <c r="C10" s="12" t="s">
        <v>9</v>
      </c>
      <c r="D10" s="6"/>
    </row>
    <row r="11" spans="1:25" x14ac:dyDescent="0.5">
      <c r="A11" s="5">
        <v>4</v>
      </c>
      <c r="B11" s="12" t="s">
        <v>10</v>
      </c>
      <c r="C11" s="12" t="s">
        <v>11</v>
      </c>
      <c r="D11" s="6"/>
    </row>
    <row r="12" spans="1:25" x14ac:dyDescent="0.5">
      <c r="A12" s="5">
        <v>5</v>
      </c>
      <c r="B12" s="12" t="s">
        <v>12</v>
      </c>
      <c r="C12" s="12" t="s">
        <v>13</v>
      </c>
      <c r="D12" s="6"/>
    </row>
    <row r="13" spans="1:25" x14ac:dyDescent="0.5">
      <c r="A13" s="5">
        <v>6</v>
      </c>
      <c r="B13" s="12" t="s">
        <v>14</v>
      </c>
      <c r="C13" s="12" t="s">
        <v>15</v>
      </c>
      <c r="D13" s="6"/>
    </row>
    <row r="14" spans="1:25" x14ac:dyDescent="0.5">
      <c r="A14" s="5">
        <v>7</v>
      </c>
      <c r="B14" s="12" t="s">
        <v>16</v>
      </c>
      <c r="C14" s="12" t="s">
        <v>17</v>
      </c>
      <c r="D14" s="6"/>
    </row>
    <row r="15" spans="1:25" x14ac:dyDescent="0.5">
      <c r="A15" s="5">
        <v>8</v>
      </c>
      <c r="B15" s="12" t="s">
        <v>18</v>
      </c>
      <c r="C15" s="12" t="s">
        <v>19</v>
      </c>
      <c r="D15" s="6"/>
    </row>
    <row r="16" spans="1:25" x14ac:dyDescent="0.5">
      <c r="A16" s="5">
        <v>9</v>
      </c>
      <c r="B16" s="12" t="s">
        <v>20</v>
      </c>
      <c r="C16" s="12" t="s">
        <v>21</v>
      </c>
      <c r="D16" s="6"/>
    </row>
    <row r="17" spans="1:4" x14ac:dyDescent="0.5">
      <c r="A17" s="5">
        <v>10</v>
      </c>
      <c r="B17" s="12" t="s">
        <v>22</v>
      </c>
      <c r="C17" s="12" t="s">
        <v>23</v>
      </c>
      <c r="D17" s="6"/>
    </row>
    <row r="18" spans="1:4" x14ac:dyDescent="0.5">
      <c r="A18" s="5">
        <v>11</v>
      </c>
      <c r="B18" s="12" t="s">
        <v>24</v>
      </c>
      <c r="C18" s="12" t="s">
        <v>25</v>
      </c>
      <c r="D18" s="6"/>
    </row>
    <row r="19" spans="1:4" x14ac:dyDescent="0.5">
      <c r="A19" s="5">
        <v>12</v>
      </c>
      <c r="B19" s="12" t="s">
        <v>14</v>
      </c>
      <c r="C19" s="12" t="s">
        <v>26</v>
      </c>
      <c r="D19" s="6"/>
    </row>
    <row r="20" spans="1:4" x14ac:dyDescent="0.5">
      <c r="A20" s="5">
        <v>13</v>
      </c>
      <c r="B20" s="12" t="s">
        <v>27</v>
      </c>
      <c r="C20" s="12" t="s">
        <v>28</v>
      </c>
      <c r="D20" s="6"/>
    </row>
    <row r="21" spans="1:4" x14ac:dyDescent="0.5">
      <c r="A21" s="5">
        <v>14</v>
      </c>
      <c r="B21" s="12" t="s">
        <v>29</v>
      </c>
      <c r="C21" s="12" t="s">
        <v>30</v>
      </c>
      <c r="D21" s="6"/>
    </row>
    <row r="22" spans="1:4" x14ac:dyDescent="0.5">
      <c r="A22" s="5">
        <v>15</v>
      </c>
      <c r="B22" s="12" t="s">
        <v>31</v>
      </c>
      <c r="C22" s="12" t="s">
        <v>32</v>
      </c>
      <c r="D22" s="6"/>
    </row>
    <row r="23" spans="1:4" x14ac:dyDescent="0.5">
      <c r="A23" s="5">
        <v>16</v>
      </c>
      <c r="B23" s="12" t="s">
        <v>33</v>
      </c>
      <c r="C23" s="12" t="s">
        <v>34</v>
      </c>
      <c r="D23" s="6"/>
    </row>
    <row r="24" spans="1:4" x14ac:dyDescent="0.5">
      <c r="A24" s="5">
        <v>17</v>
      </c>
      <c r="B24" s="12" t="s">
        <v>35</v>
      </c>
      <c r="C24" s="12" t="s">
        <v>36</v>
      </c>
      <c r="D24" s="6"/>
    </row>
    <row r="25" spans="1:4" x14ac:dyDescent="0.5">
      <c r="A25" s="5">
        <v>18</v>
      </c>
      <c r="B25" s="13" t="s">
        <v>53</v>
      </c>
      <c r="C25" s="13" t="s">
        <v>54</v>
      </c>
      <c r="D25" s="6"/>
    </row>
    <row r="26" spans="1:4" x14ac:dyDescent="0.5">
      <c r="A26" s="5">
        <v>19</v>
      </c>
      <c r="B26" s="12" t="s">
        <v>37</v>
      </c>
      <c r="C26" s="12" t="s">
        <v>38</v>
      </c>
      <c r="D26" s="6"/>
    </row>
    <row r="27" spans="1:4" x14ac:dyDescent="0.5">
      <c r="A27" s="5">
        <v>20</v>
      </c>
      <c r="B27" s="12" t="s">
        <v>39</v>
      </c>
      <c r="C27" s="12" t="s">
        <v>40</v>
      </c>
      <c r="D27" s="6"/>
    </row>
    <row r="28" spans="1:4" x14ac:dyDescent="0.5">
      <c r="A28" s="5">
        <v>21</v>
      </c>
      <c r="B28" s="12" t="s">
        <v>41</v>
      </c>
      <c r="C28" s="12" t="s">
        <v>42</v>
      </c>
      <c r="D28" s="6"/>
    </row>
    <row r="29" spans="1:4" x14ac:dyDescent="0.5">
      <c r="A29" s="5">
        <v>22</v>
      </c>
      <c r="B29" s="12" t="s">
        <v>43</v>
      </c>
      <c r="C29" s="12" t="s">
        <v>44</v>
      </c>
      <c r="D29" s="6"/>
    </row>
    <row r="30" spans="1:4" x14ac:dyDescent="0.5">
      <c r="A30" s="5">
        <v>23</v>
      </c>
      <c r="B30" s="12" t="s">
        <v>45</v>
      </c>
      <c r="C30" s="12" t="s">
        <v>46</v>
      </c>
      <c r="D30" s="6"/>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0</v>
      </c>
    </row>
    <row r="35" spans="3:4" x14ac:dyDescent="0.5">
      <c r="C35" s="7" t="s">
        <v>1</v>
      </c>
      <c r="D35" s="7">
        <f>COUNTIFS(D8:D32,C35)</f>
        <v>0</v>
      </c>
    </row>
    <row r="36" spans="3:4" x14ac:dyDescent="0.5">
      <c r="C36" s="7" t="s">
        <v>2</v>
      </c>
      <c r="D36" s="7">
        <f>COUNTIFS(D8:D32,C36)</f>
        <v>0</v>
      </c>
    </row>
    <row r="37" spans="3:4" ht="56.4" x14ac:dyDescent="0.5">
      <c r="C37" s="8" t="s">
        <v>49</v>
      </c>
      <c r="D37" s="7">
        <f>SUM(D34:D36)</f>
        <v>0</v>
      </c>
    </row>
  </sheetData>
  <sheetProtection autoFilter="0"/>
  <autoFilter ref="B7:D7" xr:uid="{2FF6C4F0-7B11-431A-B20E-C8467AF4EC05}"/>
  <mergeCells count="1">
    <mergeCell ref="C2:Y2"/>
  </mergeCells>
  <dataValidations count="1">
    <dataValidation type="list" allowBlank="1" showInputMessage="1" showErrorMessage="1" sqref="D4 D8:D32" xr:uid="{6C8A6E64-3212-4F02-A77A-E541F1F46E1C}">
      <formula1>$D$3:$D$6</formula1>
    </dataValidation>
  </dataValidation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A8233-41F5-4512-A44C-A559B2FC3A7D}">
  <dimension ref="A2:Y37"/>
  <sheetViews>
    <sheetView zoomScale="40" zoomScaleNormal="40" workbookViewId="0">
      <selection activeCell="B8" sqref="B8:C3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Klausimai!D31</f>
        <v xml:space="preserve">31. </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row>
    <row r="10" spans="1:25" x14ac:dyDescent="0.5">
      <c r="A10" s="5">
        <v>3</v>
      </c>
      <c r="B10" s="12" t="s">
        <v>8</v>
      </c>
      <c r="C10" s="12" t="s">
        <v>9</v>
      </c>
      <c r="D10" s="6"/>
    </row>
    <row r="11" spans="1:25" x14ac:dyDescent="0.5">
      <c r="A11" s="5">
        <v>4</v>
      </c>
      <c r="B11" s="12" t="s">
        <v>10</v>
      </c>
      <c r="C11" s="12" t="s">
        <v>11</v>
      </c>
      <c r="D11" s="6"/>
    </row>
    <row r="12" spans="1:25" x14ac:dyDescent="0.5">
      <c r="A12" s="5">
        <v>5</v>
      </c>
      <c r="B12" s="12" t="s">
        <v>12</v>
      </c>
      <c r="C12" s="12" t="s">
        <v>13</v>
      </c>
      <c r="D12" s="6"/>
    </row>
    <row r="13" spans="1:25" x14ac:dyDescent="0.5">
      <c r="A13" s="5">
        <v>6</v>
      </c>
      <c r="B13" s="12" t="s">
        <v>14</v>
      </c>
      <c r="C13" s="12" t="s">
        <v>15</v>
      </c>
      <c r="D13" s="6"/>
    </row>
    <row r="14" spans="1:25" x14ac:dyDescent="0.5">
      <c r="A14" s="5">
        <v>7</v>
      </c>
      <c r="B14" s="12" t="s">
        <v>16</v>
      </c>
      <c r="C14" s="12" t="s">
        <v>17</v>
      </c>
      <c r="D14" s="6"/>
    </row>
    <row r="15" spans="1:25" x14ac:dyDescent="0.5">
      <c r="A15" s="5">
        <v>8</v>
      </c>
      <c r="B15" s="12" t="s">
        <v>18</v>
      </c>
      <c r="C15" s="12" t="s">
        <v>19</v>
      </c>
      <c r="D15" s="6"/>
    </row>
    <row r="16" spans="1:25" x14ac:dyDescent="0.5">
      <c r="A16" s="5">
        <v>9</v>
      </c>
      <c r="B16" s="12" t="s">
        <v>20</v>
      </c>
      <c r="C16" s="12" t="s">
        <v>21</v>
      </c>
      <c r="D16" s="6"/>
    </row>
    <row r="17" spans="1:4" x14ac:dyDescent="0.5">
      <c r="A17" s="5">
        <v>10</v>
      </c>
      <c r="B17" s="12" t="s">
        <v>22</v>
      </c>
      <c r="C17" s="12" t="s">
        <v>23</v>
      </c>
      <c r="D17" s="6"/>
    </row>
    <row r="18" spans="1:4" x14ac:dyDescent="0.5">
      <c r="A18" s="5">
        <v>11</v>
      </c>
      <c r="B18" s="12" t="s">
        <v>24</v>
      </c>
      <c r="C18" s="12" t="s">
        <v>25</v>
      </c>
      <c r="D18" s="6"/>
    </row>
    <row r="19" spans="1:4" x14ac:dyDescent="0.5">
      <c r="A19" s="5">
        <v>12</v>
      </c>
      <c r="B19" s="12" t="s">
        <v>14</v>
      </c>
      <c r="C19" s="12" t="s">
        <v>26</v>
      </c>
      <c r="D19" s="6"/>
    </row>
    <row r="20" spans="1:4" x14ac:dyDescent="0.5">
      <c r="A20" s="5">
        <v>13</v>
      </c>
      <c r="B20" s="12" t="s">
        <v>27</v>
      </c>
      <c r="C20" s="12" t="s">
        <v>28</v>
      </c>
      <c r="D20" s="6"/>
    </row>
    <row r="21" spans="1:4" x14ac:dyDescent="0.5">
      <c r="A21" s="5">
        <v>14</v>
      </c>
      <c r="B21" s="12" t="s">
        <v>29</v>
      </c>
      <c r="C21" s="12" t="s">
        <v>30</v>
      </c>
      <c r="D21" s="6"/>
    </row>
    <row r="22" spans="1:4" x14ac:dyDescent="0.5">
      <c r="A22" s="5">
        <v>15</v>
      </c>
      <c r="B22" s="12" t="s">
        <v>31</v>
      </c>
      <c r="C22" s="12" t="s">
        <v>32</v>
      </c>
      <c r="D22" s="6"/>
    </row>
    <row r="23" spans="1:4" x14ac:dyDescent="0.5">
      <c r="A23" s="5">
        <v>16</v>
      </c>
      <c r="B23" s="12" t="s">
        <v>33</v>
      </c>
      <c r="C23" s="12" t="s">
        <v>34</v>
      </c>
      <c r="D23" s="6"/>
    </row>
    <row r="24" spans="1:4" x14ac:dyDescent="0.5">
      <c r="A24" s="5">
        <v>17</v>
      </c>
      <c r="B24" s="12" t="s">
        <v>35</v>
      </c>
      <c r="C24" s="12" t="s">
        <v>36</v>
      </c>
      <c r="D24" s="6"/>
    </row>
    <row r="25" spans="1:4" x14ac:dyDescent="0.5">
      <c r="A25" s="5">
        <v>18</v>
      </c>
      <c r="B25" s="13" t="s">
        <v>53</v>
      </c>
      <c r="C25" s="13" t="s">
        <v>54</v>
      </c>
      <c r="D25" s="6"/>
    </row>
    <row r="26" spans="1:4" x14ac:dyDescent="0.5">
      <c r="A26" s="5">
        <v>19</v>
      </c>
      <c r="B26" s="12" t="s">
        <v>37</v>
      </c>
      <c r="C26" s="12" t="s">
        <v>38</v>
      </c>
      <c r="D26" s="6"/>
    </row>
    <row r="27" spans="1:4" x14ac:dyDescent="0.5">
      <c r="A27" s="5">
        <v>20</v>
      </c>
      <c r="B27" s="12" t="s">
        <v>39</v>
      </c>
      <c r="C27" s="12" t="s">
        <v>40</v>
      </c>
      <c r="D27" s="6"/>
    </row>
    <row r="28" spans="1:4" x14ac:dyDescent="0.5">
      <c r="A28" s="5">
        <v>21</v>
      </c>
      <c r="B28" s="12" t="s">
        <v>41</v>
      </c>
      <c r="C28" s="12" t="s">
        <v>42</v>
      </c>
      <c r="D28" s="6"/>
    </row>
    <row r="29" spans="1:4" x14ac:dyDescent="0.5">
      <c r="A29" s="5">
        <v>22</v>
      </c>
      <c r="B29" s="12" t="s">
        <v>43</v>
      </c>
      <c r="C29" s="12" t="s">
        <v>44</v>
      </c>
      <c r="D29" s="6"/>
    </row>
    <row r="30" spans="1:4" x14ac:dyDescent="0.5">
      <c r="A30" s="5">
        <v>23</v>
      </c>
      <c r="B30" s="12" t="s">
        <v>45</v>
      </c>
      <c r="C30" s="12" t="s">
        <v>46</v>
      </c>
      <c r="D30" s="6"/>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0</v>
      </c>
    </row>
    <row r="35" spans="3:4" x14ac:dyDescent="0.5">
      <c r="C35" s="7" t="s">
        <v>1</v>
      </c>
      <c r="D35" s="7">
        <f>COUNTIFS(D8:D32,C35)</f>
        <v>0</v>
      </c>
    </row>
    <row r="36" spans="3:4" x14ac:dyDescent="0.5">
      <c r="C36" s="7" t="s">
        <v>2</v>
      </c>
      <c r="D36" s="7">
        <f>COUNTIFS(D8:D32,C36)</f>
        <v>0</v>
      </c>
    </row>
    <row r="37" spans="3:4" ht="56.4" x14ac:dyDescent="0.5">
      <c r="C37" s="8" t="s">
        <v>49</v>
      </c>
      <c r="D37" s="7">
        <f>SUM(D34:D36)</f>
        <v>0</v>
      </c>
    </row>
  </sheetData>
  <sheetProtection autoFilter="0"/>
  <autoFilter ref="B7:D7" xr:uid="{2FF6C4F0-7B11-431A-B20E-C8467AF4EC05}"/>
  <mergeCells count="1">
    <mergeCell ref="C2:Y2"/>
  </mergeCells>
  <dataValidations count="1">
    <dataValidation type="list" allowBlank="1" showInputMessage="1" showErrorMessage="1" sqref="D4 D8:D32" xr:uid="{88ED94B2-ECF9-4957-BD2E-2ECA6775DC21}">
      <formula1>$D$3:$D$6</formula1>
    </dataValidation>
  </dataValidation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148D3-A856-44E3-ADFC-20CF8A49DD33}">
  <dimension ref="A2:Y37"/>
  <sheetViews>
    <sheetView zoomScale="40" zoomScaleNormal="40" workbookViewId="0">
      <selection activeCell="B8" sqref="B8:C3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Klausimai!D32</f>
        <v xml:space="preserve">32. </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row>
    <row r="10" spans="1:25" x14ac:dyDescent="0.5">
      <c r="A10" s="5">
        <v>3</v>
      </c>
      <c r="B10" s="12" t="s">
        <v>8</v>
      </c>
      <c r="C10" s="12" t="s">
        <v>9</v>
      </c>
      <c r="D10" s="6"/>
    </row>
    <row r="11" spans="1:25" x14ac:dyDescent="0.5">
      <c r="A11" s="5">
        <v>4</v>
      </c>
      <c r="B11" s="12" t="s">
        <v>10</v>
      </c>
      <c r="C11" s="12" t="s">
        <v>11</v>
      </c>
      <c r="D11" s="6"/>
    </row>
    <row r="12" spans="1:25" x14ac:dyDescent="0.5">
      <c r="A12" s="5">
        <v>5</v>
      </c>
      <c r="B12" s="12" t="s">
        <v>12</v>
      </c>
      <c r="C12" s="12" t="s">
        <v>13</v>
      </c>
      <c r="D12" s="6"/>
    </row>
    <row r="13" spans="1:25" x14ac:dyDescent="0.5">
      <c r="A13" s="5">
        <v>6</v>
      </c>
      <c r="B13" s="12" t="s">
        <v>14</v>
      </c>
      <c r="C13" s="12" t="s">
        <v>15</v>
      </c>
      <c r="D13" s="6"/>
    </row>
    <row r="14" spans="1:25" x14ac:dyDescent="0.5">
      <c r="A14" s="5">
        <v>7</v>
      </c>
      <c r="B14" s="12" t="s">
        <v>16</v>
      </c>
      <c r="C14" s="12" t="s">
        <v>17</v>
      </c>
      <c r="D14" s="6"/>
    </row>
    <row r="15" spans="1:25" x14ac:dyDescent="0.5">
      <c r="A15" s="5">
        <v>8</v>
      </c>
      <c r="B15" s="12" t="s">
        <v>18</v>
      </c>
      <c r="C15" s="12" t="s">
        <v>19</v>
      </c>
      <c r="D15" s="6"/>
    </row>
    <row r="16" spans="1:25" x14ac:dyDescent="0.5">
      <c r="A16" s="5">
        <v>9</v>
      </c>
      <c r="B16" s="12" t="s">
        <v>20</v>
      </c>
      <c r="C16" s="12" t="s">
        <v>21</v>
      </c>
      <c r="D16" s="6"/>
    </row>
    <row r="17" spans="1:4" x14ac:dyDescent="0.5">
      <c r="A17" s="5">
        <v>10</v>
      </c>
      <c r="B17" s="12" t="s">
        <v>22</v>
      </c>
      <c r="C17" s="12" t="s">
        <v>23</v>
      </c>
      <c r="D17" s="6"/>
    </row>
    <row r="18" spans="1:4" x14ac:dyDescent="0.5">
      <c r="A18" s="5">
        <v>11</v>
      </c>
      <c r="B18" s="12" t="s">
        <v>24</v>
      </c>
      <c r="C18" s="12" t="s">
        <v>25</v>
      </c>
      <c r="D18" s="6"/>
    </row>
    <row r="19" spans="1:4" x14ac:dyDescent="0.5">
      <c r="A19" s="5">
        <v>12</v>
      </c>
      <c r="B19" s="12" t="s">
        <v>14</v>
      </c>
      <c r="C19" s="12" t="s">
        <v>26</v>
      </c>
      <c r="D19" s="6"/>
    </row>
    <row r="20" spans="1:4" x14ac:dyDescent="0.5">
      <c r="A20" s="5">
        <v>13</v>
      </c>
      <c r="B20" s="12" t="s">
        <v>27</v>
      </c>
      <c r="C20" s="12" t="s">
        <v>28</v>
      </c>
      <c r="D20" s="6"/>
    </row>
    <row r="21" spans="1:4" x14ac:dyDescent="0.5">
      <c r="A21" s="5">
        <v>14</v>
      </c>
      <c r="B21" s="12" t="s">
        <v>29</v>
      </c>
      <c r="C21" s="12" t="s">
        <v>30</v>
      </c>
      <c r="D21" s="6"/>
    </row>
    <row r="22" spans="1:4" x14ac:dyDescent="0.5">
      <c r="A22" s="5">
        <v>15</v>
      </c>
      <c r="B22" s="12" t="s">
        <v>31</v>
      </c>
      <c r="C22" s="12" t="s">
        <v>32</v>
      </c>
      <c r="D22" s="6"/>
    </row>
    <row r="23" spans="1:4" x14ac:dyDescent="0.5">
      <c r="A23" s="5">
        <v>16</v>
      </c>
      <c r="B23" s="12" t="s">
        <v>33</v>
      </c>
      <c r="C23" s="12" t="s">
        <v>34</v>
      </c>
      <c r="D23" s="6"/>
    </row>
    <row r="24" spans="1:4" x14ac:dyDescent="0.5">
      <c r="A24" s="5">
        <v>17</v>
      </c>
      <c r="B24" s="12" t="s">
        <v>35</v>
      </c>
      <c r="C24" s="12" t="s">
        <v>36</v>
      </c>
      <c r="D24" s="6"/>
    </row>
    <row r="25" spans="1:4" x14ac:dyDescent="0.5">
      <c r="A25" s="5">
        <v>18</v>
      </c>
      <c r="B25" s="13" t="s">
        <v>53</v>
      </c>
      <c r="C25" s="13" t="s">
        <v>54</v>
      </c>
      <c r="D25" s="6"/>
    </row>
    <row r="26" spans="1:4" x14ac:dyDescent="0.5">
      <c r="A26" s="5">
        <v>19</v>
      </c>
      <c r="B26" s="12" t="s">
        <v>37</v>
      </c>
      <c r="C26" s="12" t="s">
        <v>38</v>
      </c>
      <c r="D26" s="6"/>
    </row>
    <row r="27" spans="1:4" x14ac:dyDescent="0.5">
      <c r="A27" s="5">
        <v>20</v>
      </c>
      <c r="B27" s="12" t="s">
        <v>39</v>
      </c>
      <c r="C27" s="12" t="s">
        <v>40</v>
      </c>
      <c r="D27" s="6"/>
    </row>
    <row r="28" spans="1:4" x14ac:dyDescent="0.5">
      <c r="A28" s="5">
        <v>21</v>
      </c>
      <c r="B28" s="12" t="s">
        <v>41</v>
      </c>
      <c r="C28" s="12" t="s">
        <v>42</v>
      </c>
      <c r="D28" s="6"/>
    </row>
    <row r="29" spans="1:4" x14ac:dyDescent="0.5">
      <c r="A29" s="5">
        <v>22</v>
      </c>
      <c r="B29" s="12" t="s">
        <v>43</v>
      </c>
      <c r="C29" s="12" t="s">
        <v>44</v>
      </c>
      <c r="D29" s="6"/>
    </row>
    <row r="30" spans="1:4" x14ac:dyDescent="0.5">
      <c r="A30" s="5">
        <v>23</v>
      </c>
      <c r="B30" s="12" t="s">
        <v>45</v>
      </c>
      <c r="C30" s="12" t="s">
        <v>46</v>
      </c>
      <c r="D30" s="6"/>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0</v>
      </c>
    </row>
    <row r="35" spans="3:4" x14ac:dyDescent="0.5">
      <c r="C35" s="7" t="s">
        <v>1</v>
      </c>
      <c r="D35" s="7">
        <f>COUNTIFS(D8:D32,C35)</f>
        <v>0</v>
      </c>
    </row>
    <row r="36" spans="3:4" x14ac:dyDescent="0.5">
      <c r="C36" s="7" t="s">
        <v>2</v>
      </c>
      <c r="D36" s="7">
        <f>COUNTIFS(D8:D32,C36)</f>
        <v>0</v>
      </c>
    </row>
    <row r="37" spans="3:4" ht="56.4" x14ac:dyDescent="0.5">
      <c r="C37" s="8" t="s">
        <v>49</v>
      </c>
      <c r="D37" s="7">
        <f>SUM(D34:D36)</f>
        <v>0</v>
      </c>
    </row>
  </sheetData>
  <sheetProtection autoFilter="0"/>
  <autoFilter ref="B7:D7" xr:uid="{2FF6C4F0-7B11-431A-B20E-C8467AF4EC05}"/>
  <mergeCells count="1">
    <mergeCell ref="C2:Y2"/>
  </mergeCells>
  <dataValidations count="1">
    <dataValidation type="list" allowBlank="1" showInputMessage="1" showErrorMessage="1" sqref="D4 D8:D32" xr:uid="{E16A9484-8BAD-489F-9782-9977CB5B709C}">
      <formula1>$D$3:$D$6</formula1>
    </dataValidation>
  </dataValidation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A94EF-07FE-4881-A827-6298C275A3AE}">
  <dimension ref="A2:Y37"/>
  <sheetViews>
    <sheetView zoomScale="40" zoomScaleNormal="40" workbookViewId="0">
      <selection activeCell="B8" sqref="B8:C3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Klausimai!D33</f>
        <v xml:space="preserve">33. </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row>
    <row r="10" spans="1:25" x14ac:dyDescent="0.5">
      <c r="A10" s="5">
        <v>3</v>
      </c>
      <c r="B10" s="12" t="s">
        <v>8</v>
      </c>
      <c r="C10" s="12" t="s">
        <v>9</v>
      </c>
      <c r="D10" s="6"/>
    </row>
    <row r="11" spans="1:25" x14ac:dyDescent="0.5">
      <c r="A11" s="5">
        <v>4</v>
      </c>
      <c r="B11" s="12" t="s">
        <v>10</v>
      </c>
      <c r="C11" s="12" t="s">
        <v>11</v>
      </c>
      <c r="D11" s="6"/>
    </row>
    <row r="12" spans="1:25" x14ac:dyDescent="0.5">
      <c r="A12" s="5">
        <v>5</v>
      </c>
      <c r="B12" s="12" t="s">
        <v>12</v>
      </c>
      <c r="C12" s="12" t="s">
        <v>13</v>
      </c>
      <c r="D12" s="6"/>
    </row>
    <row r="13" spans="1:25" x14ac:dyDescent="0.5">
      <c r="A13" s="5">
        <v>6</v>
      </c>
      <c r="B13" s="12" t="s">
        <v>14</v>
      </c>
      <c r="C13" s="12" t="s">
        <v>15</v>
      </c>
      <c r="D13" s="6"/>
    </row>
    <row r="14" spans="1:25" x14ac:dyDescent="0.5">
      <c r="A14" s="5">
        <v>7</v>
      </c>
      <c r="B14" s="12" t="s">
        <v>16</v>
      </c>
      <c r="C14" s="12" t="s">
        <v>17</v>
      </c>
      <c r="D14" s="6"/>
    </row>
    <row r="15" spans="1:25" x14ac:dyDescent="0.5">
      <c r="A15" s="5">
        <v>8</v>
      </c>
      <c r="B15" s="12" t="s">
        <v>18</v>
      </c>
      <c r="C15" s="12" t="s">
        <v>19</v>
      </c>
      <c r="D15" s="6"/>
    </row>
    <row r="16" spans="1:25" x14ac:dyDescent="0.5">
      <c r="A16" s="5">
        <v>9</v>
      </c>
      <c r="B16" s="12" t="s">
        <v>20</v>
      </c>
      <c r="C16" s="12" t="s">
        <v>21</v>
      </c>
      <c r="D16" s="6"/>
    </row>
    <row r="17" spans="1:4" x14ac:dyDescent="0.5">
      <c r="A17" s="5">
        <v>10</v>
      </c>
      <c r="B17" s="12" t="s">
        <v>22</v>
      </c>
      <c r="C17" s="12" t="s">
        <v>23</v>
      </c>
      <c r="D17" s="6"/>
    </row>
    <row r="18" spans="1:4" x14ac:dyDescent="0.5">
      <c r="A18" s="5">
        <v>11</v>
      </c>
      <c r="B18" s="12" t="s">
        <v>24</v>
      </c>
      <c r="C18" s="12" t="s">
        <v>25</v>
      </c>
      <c r="D18" s="6"/>
    </row>
    <row r="19" spans="1:4" x14ac:dyDescent="0.5">
      <c r="A19" s="5">
        <v>12</v>
      </c>
      <c r="B19" s="12" t="s">
        <v>14</v>
      </c>
      <c r="C19" s="12" t="s">
        <v>26</v>
      </c>
      <c r="D19" s="6"/>
    </row>
    <row r="20" spans="1:4" x14ac:dyDescent="0.5">
      <c r="A20" s="5">
        <v>13</v>
      </c>
      <c r="B20" s="12" t="s">
        <v>27</v>
      </c>
      <c r="C20" s="12" t="s">
        <v>28</v>
      </c>
      <c r="D20" s="6"/>
    </row>
    <row r="21" spans="1:4" x14ac:dyDescent="0.5">
      <c r="A21" s="5">
        <v>14</v>
      </c>
      <c r="B21" s="12" t="s">
        <v>29</v>
      </c>
      <c r="C21" s="12" t="s">
        <v>30</v>
      </c>
      <c r="D21" s="6"/>
    </row>
    <row r="22" spans="1:4" x14ac:dyDescent="0.5">
      <c r="A22" s="5">
        <v>15</v>
      </c>
      <c r="B22" s="12" t="s">
        <v>31</v>
      </c>
      <c r="C22" s="12" t="s">
        <v>32</v>
      </c>
      <c r="D22" s="6"/>
    </row>
    <row r="23" spans="1:4" x14ac:dyDescent="0.5">
      <c r="A23" s="5">
        <v>16</v>
      </c>
      <c r="B23" s="12" t="s">
        <v>33</v>
      </c>
      <c r="C23" s="12" t="s">
        <v>34</v>
      </c>
      <c r="D23" s="6"/>
    </row>
    <row r="24" spans="1:4" x14ac:dyDescent="0.5">
      <c r="A24" s="5">
        <v>17</v>
      </c>
      <c r="B24" s="12" t="s">
        <v>35</v>
      </c>
      <c r="C24" s="12" t="s">
        <v>36</v>
      </c>
      <c r="D24" s="6"/>
    </row>
    <row r="25" spans="1:4" x14ac:dyDescent="0.5">
      <c r="A25" s="5">
        <v>18</v>
      </c>
      <c r="B25" s="13" t="s">
        <v>53</v>
      </c>
      <c r="C25" s="13" t="s">
        <v>54</v>
      </c>
      <c r="D25" s="6"/>
    </row>
    <row r="26" spans="1:4" x14ac:dyDescent="0.5">
      <c r="A26" s="5">
        <v>19</v>
      </c>
      <c r="B26" s="12" t="s">
        <v>37</v>
      </c>
      <c r="C26" s="12" t="s">
        <v>38</v>
      </c>
      <c r="D26" s="6"/>
    </row>
    <row r="27" spans="1:4" x14ac:dyDescent="0.5">
      <c r="A27" s="5">
        <v>20</v>
      </c>
      <c r="B27" s="12" t="s">
        <v>39</v>
      </c>
      <c r="C27" s="12" t="s">
        <v>40</v>
      </c>
      <c r="D27" s="6"/>
    </row>
    <row r="28" spans="1:4" x14ac:dyDescent="0.5">
      <c r="A28" s="5">
        <v>21</v>
      </c>
      <c r="B28" s="12" t="s">
        <v>41</v>
      </c>
      <c r="C28" s="12" t="s">
        <v>42</v>
      </c>
      <c r="D28" s="6"/>
    </row>
    <row r="29" spans="1:4" x14ac:dyDescent="0.5">
      <c r="A29" s="5">
        <v>22</v>
      </c>
      <c r="B29" s="12" t="s">
        <v>43</v>
      </c>
      <c r="C29" s="12" t="s">
        <v>44</v>
      </c>
      <c r="D29" s="6"/>
    </row>
    <row r="30" spans="1:4" x14ac:dyDescent="0.5">
      <c r="A30" s="5">
        <v>23</v>
      </c>
      <c r="B30" s="12" t="s">
        <v>45</v>
      </c>
      <c r="C30" s="12" t="s">
        <v>46</v>
      </c>
      <c r="D30" s="6"/>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0</v>
      </c>
    </row>
    <row r="35" spans="3:4" x14ac:dyDescent="0.5">
      <c r="C35" s="7" t="s">
        <v>1</v>
      </c>
      <c r="D35" s="7">
        <f>COUNTIFS(D8:D32,C35)</f>
        <v>0</v>
      </c>
    </row>
    <row r="36" spans="3:4" x14ac:dyDescent="0.5">
      <c r="C36" s="7" t="s">
        <v>2</v>
      </c>
      <c r="D36" s="7">
        <f>COUNTIFS(D8:D32,C36)</f>
        <v>0</v>
      </c>
    </row>
    <row r="37" spans="3:4" ht="56.4" x14ac:dyDescent="0.5">
      <c r="C37" s="8" t="s">
        <v>49</v>
      </c>
      <c r="D37" s="7">
        <f>SUM(D34:D36)</f>
        <v>0</v>
      </c>
    </row>
  </sheetData>
  <sheetProtection autoFilter="0"/>
  <autoFilter ref="B7:D7" xr:uid="{2FF6C4F0-7B11-431A-B20E-C8467AF4EC05}"/>
  <mergeCells count="1">
    <mergeCell ref="C2:Y2"/>
  </mergeCells>
  <dataValidations count="1">
    <dataValidation type="list" allowBlank="1" showInputMessage="1" showErrorMessage="1" sqref="D4 D8:D32" xr:uid="{9FC106EF-92D4-4D39-B6B7-A2F11C516403}">
      <formula1>$D$3:$D$6</formula1>
    </dataValidation>
  </dataValidations>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EEDB2-37D7-4D73-ADDB-7B4FFB0AECD0}">
  <dimension ref="A2:Y37"/>
  <sheetViews>
    <sheetView zoomScale="40" zoomScaleNormal="40" workbookViewId="0">
      <selection activeCell="C3" sqref="C3"/>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Klausimai!D34</f>
        <v xml:space="preserve">34. </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row>
    <row r="10" spans="1:25" x14ac:dyDescent="0.5">
      <c r="A10" s="5">
        <v>3</v>
      </c>
      <c r="B10" s="12" t="s">
        <v>8</v>
      </c>
      <c r="C10" s="12" t="s">
        <v>9</v>
      </c>
      <c r="D10" s="6"/>
    </row>
    <row r="11" spans="1:25" x14ac:dyDescent="0.5">
      <c r="A11" s="5">
        <v>4</v>
      </c>
      <c r="B11" s="12" t="s">
        <v>10</v>
      </c>
      <c r="C11" s="12" t="s">
        <v>11</v>
      </c>
      <c r="D11" s="6"/>
    </row>
    <row r="12" spans="1:25" x14ac:dyDescent="0.5">
      <c r="A12" s="5">
        <v>5</v>
      </c>
      <c r="B12" s="12" t="s">
        <v>12</v>
      </c>
      <c r="C12" s="12" t="s">
        <v>13</v>
      </c>
      <c r="D12" s="6"/>
    </row>
    <row r="13" spans="1:25" x14ac:dyDescent="0.5">
      <c r="A13" s="5">
        <v>6</v>
      </c>
      <c r="B13" s="12" t="s">
        <v>14</v>
      </c>
      <c r="C13" s="12" t="s">
        <v>15</v>
      </c>
      <c r="D13" s="6"/>
    </row>
    <row r="14" spans="1:25" x14ac:dyDescent="0.5">
      <c r="A14" s="5">
        <v>7</v>
      </c>
      <c r="B14" s="12" t="s">
        <v>16</v>
      </c>
      <c r="C14" s="12" t="s">
        <v>17</v>
      </c>
      <c r="D14" s="6"/>
    </row>
    <row r="15" spans="1:25" x14ac:dyDescent="0.5">
      <c r="A15" s="5">
        <v>8</v>
      </c>
      <c r="B15" s="12" t="s">
        <v>18</v>
      </c>
      <c r="C15" s="12" t="s">
        <v>19</v>
      </c>
      <c r="D15" s="6"/>
    </row>
    <row r="16" spans="1:25" x14ac:dyDescent="0.5">
      <c r="A16" s="5">
        <v>9</v>
      </c>
      <c r="B16" s="12" t="s">
        <v>20</v>
      </c>
      <c r="C16" s="12" t="s">
        <v>21</v>
      </c>
      <c r="D16" s="6"/>
    </row>
    <row r="17" spans="1:4" x14ac:dyDescent="0.5">
      <c r="A17" s="5">
        <v>10</v>
      </c>
      <c r="B17" s="12" t="s">
        <v>22</v>
      </c>
      <c r="C17" s="12" t="s">
        <v>23</v>
      </c>
      <c r="D17" s="6"/>
    </row>
    <row r="18" spans="1:4" x14ac:dyDescent="0.5">
      <c r="A18" s="5">
        <v>11</v>
      </c>
      <c r="B18" s="12" t="s">
        <v>24</v>
      </c>
      <c r="C18" s="12" t="s">
        <v>25</v>
      </c>
      <c r="D18" s="6"/>
    </row>
    <row r="19" spans="1:4" x14ac:dyDescent="0.5">
      <c r="A19" s="5">
        <v>12</v>
      </c>
      <c r="B19" s="12" t="s">
        <v>14</v>
      </c>
      <c r="C19" s="12" t="s">
        <v>26</v>
      </c>
      <c r="D19" s="6"/>
    </row>
    <row r="20" spans="1:4" x14ac:dyDescent="0.5">
      <c r="A20" s="5">
        <v>13</v>
      </c>
      <c r="B20" s="12" t="s">
        <v>27</v>
      </c>
      <c r="C20" s="12" t="s">
        <v>28</v>
      </c>
      <c r="D20" s="6"/>
    </row>
    <row r="21" spans="1:4" x14ac:dyDescent="0.5">
      <c r="A21" s="5">
        <v>14</v>
      </c>
      <c r="B21" s="12" t="s">
        <v>29</v>
      </c>
      <c r="C21" s="12" t="s">
        <v>30</v>
      </c>
      <c r="D21" s="6"/>
    </row>
    <row r="22" spans="1:4" x14ac:dyDescent="0.5">
      <c r="A22" s="5">
        <v>15</v>
      </c>
      <c r="B22" s="12" t="s">
        <v>31</v>
      </c>
      <c r="C22" s="12" t="s">
        <v>32</v>
      </c>
      <c r="D22" s="6"/>
    </row>
    <row r="23" spans="1:4" x14ac:dyDescent="0.5">
      <c r="A23" s="5">
        <v>16</v>
      </c>
      <c r="B23" s="12" t="s">
        <v>33</v>
      </c>
      <c r="C23" s="12" t="s">
        <v>34</v>
      </c>
      <c r="D23" s="6"/>
    </row>
    <row r="24" spans="1:4" x14ac:dyDescent="0.5">
      <c r="A24" s="5">
        <v>17</v>
      </c>
      <c r="B24" s="12" t="s">
        <v>35</v>
      </c>
      <c r="C24" s="12" t="s">
        <v>36</v>
      </c>
      <c r="D24" s="6"/>
    </row>
    <row r="25" spans="1:4" x14ac:dyDescent="0.5">
      <c r="A25" s="5">
        <v>18</v>
      </c>
      <c r="B25" s="13" t="s">
        <v>53</v>
      </c>
      <c r="C25" s="13" t="s">
        <v>54</v>
      </c>
      <c r="D25" s="6"/>
    </row>
    <row r="26" spans="1:4" x14ac:dyDescent="0.5">
      <c r="A26" s="5">
        <v>19</v>
      </c>
      <c r="B26" s="12" t="s">
        <v>37</v>
      </c>
      <c r="C26" s="12" t="s">
        <v>38</v>
      </c>
      <c r="D26" s="6"/>
    </row>
    <row r="27" spans="1:4" x14ac:dyDescent="0.5">
      <c r="A27" s="5">
        <v>20</v>
      </c>
      <c r="B27" s="12" t="s">
        <v>39</v>
      </c>
      <c r="C27" s="12" t="s">
        <v>40</v>
      </c>
      <c r="D27" s="6"/>
    </row>
    <row r="28" spans="1:4" x14ac:dyDescent="0.5">
      <c r="A28" s="5">
        <v>21</v>
      </c>
      <c r="B28" s="12" t="s">
        <v>41</v>
      </c>
      <c r="C28" s="12" t="s">
        <v>42</v>
      </c>
      <c r="D28" s="6"/>
    </row>
    <row r="29" spans="1:4" x14ac:dyDescent="0.5">
      <c r="A29" s="5">
        <v>22</v>
      </c>
      <c r="B29" s="12" t="s">
        <v>43</v>
      </c>
      <c r="C29" s="12" t="s">
        <v>44</v>
      </c>
      <c r="D29" s="6"/>
    </row>
    <row r="30" spans="1:4" x14ac:dyDescent="0.5">
      <c r="A30" s="5">
        <v>23</v>
      </c>
      <c r="B30" s="12" t="s">
        <v>45</v>
      </c>
      <c r="C30" s="12" t="s">
        <v>46</v>
      </c>
      <c r="D30" s="6"/>
    </row>
    <row r="31" spans="1:4" x14ac:dyDescent="0.5">
      <c r="A31" s="5">
        <v>24</v>
      </c>
      <c r="B31" s="12" t="s">
        <v>51</v>
      </c>
      <c r="C31" s="12" t="s">
        <v>52</v>
      </c>
      <c r="D31" s="6"/>
    </row>
    <row r="32" spans="1:4" x14ac:dyDescent="0.5">
      <c r="A32" s="5">
        <v>25</v>
      </c>
      <c r="B32" s="12" t="s">
        <v>47</v>
      </c>
      <c r="C32" s="12" t="s">
        <v>48</v>
      </c>
      <c r="D32" s="6"/>
    </row>
    <row r="34" spans="3:4" x14ac:dyDescent="0.5">
      <c r="C34" s="7" t="s">
        <v>0</v>
      </c>
      <c r="D34" s="7">
        <f>COUNTIFS(D7:D32,C34)</f>
        <v>0</v>
      </c>
    </row>
    <row r="35" spans="3:4" x14ac:dyDescent="0.5">
      <c r="C35" s="7" t="s">
        <v>1</v>
      </c>
      <c r="D35" s="7">
        <f>COUNTIFS(D8:D32,C35)</f>
        <v>0</v>
      </c>
    </row>
    <row r="36" spans="3:4" x14ac:dyDescent="0.5">
      <c r="C36" s="7" t="s">
        <v>2</v>
      </c>
      <c r="D36" s="7">
        <f>COUNTIFS(D8:D32,C36)</f>
        <v>0</v>
      </c>
    </row>
    <row r="37" spans="3:4" ht="56.4" x14ac:dyDescent="0.5">
      <c r="C37" s="8" t="s">
        <v>49</v>
      </c>
      <c r="D37" s="7">
        <f>SUM(D34:D36)</f>
        <v>0</v>
      </c>
    </row>
  </sheetData>
  <sheetProtection autoFilter="0"/>
  <autoFilter ref="B7:D7" xr:uid="{2FF6C4F0-7B11-431A-B20E-C8467AF4EC05}"/>
  <mergeCells count="1">
    <mergeCell ref="C2:Y2"/>
  </mergeCells>
  <dataValidations count="1">
    <dataValidation type="list" allowBlank="1" showInputMessage="1" showErrorMessage="1" sqref="D4 D8:D32" xr:uid="{16403ADD-B18D-4FD8-A922-11FED5F7AA7A}">
      <formula1>$D$3:$D$6</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2A7A-9F6D-414C-90EB-AE6B98A4A1FB}">
  <dimension ref="A2:Y37"/>
  <sheetViews>
    <sheetView topLeftCell="A7" zoomScale="54" zoomScaleNormal="54" workbookViewId="0">
      <selection activeCell="D19" sqref="D19"/>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Klausimai!D3</f>
        <v>3. Dėl Lazdijų rajono savivaldybės lošimų organizavimo vietos poveikio viešajai tvarkai, švietimui, kultūrai, visuomenės sveikatai, gyvenamajai aplinkai ir kriminologinei situacijai konkrečių vertinimo kriterijų ir prašymų nagrinėjimo tvarkos aprašo patvirtinimo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2</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2</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2</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2</v>
      </c>
    </row>
    <row r="19" spans="1:4" x14ac:dyDescent="0.5">
      <c r="A19" s="5">
        <v>12</v>
      </c>
      <c r="B19" s="12" t="s">
        <v>14</v>
      </c>
      <c r="C19" s="12" t="s">
        <v>26</v>
      </c>
      <c r="D19" s="6" t="s">
        <v>2</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2</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2</v>
      </c>
    </row>
    <row r="31" spans="1:4" x14ac:dyDescent="0.5">
      <c r="A31" s="5">
        <v>24</v>
      </c>
      <c r="B31" s="12" t="s">
        <v>51</v>
      </c>
      <c r="C31" s="12" t="s">
        <v>52</v>
      </c>
      <c r="D31" s="6" t="s">
        <v>2</v>
      </c>
    </row>
    <row r="32" spans="1:4" x14ac:dyDescent="0.5">
      <c r="A32" s="5">
        <v>25</v>
      </c>
      <c r="B32" s="12" t="s">
        <v>47</v>
      </c>
      <c r="C32" s="12" t="s">
        <v>48</v>
      </c>
      <c r="D32" s="6"/>
    </row>
    <row r="34" spans="3:4" x14ac:dyDescent="0.5">
      <c r="C34" s="7" t="s">
        <v>0</v>
      </c>
      <c r="D34" s="7">
        <f>COUNTIFS(D7:D32,C34)</f>
        <v>13</v>
      </c>
    </row>
    <row r="35" spans="3:4" x14ac:dyDescent="0.5">
      <c r="C35" s="7" t="s">
        <v>1</v>
      </c>
      <c r="D35" s="7">
        <f>COUNTIFS(D8:D32,C35)</f>
        <v>0</v>
      </c>
    </row>
    <row r="36" spans="3:4" x14ac:dyDescent="0.5">
      <c r="C36" s="7" t="s">
        <v>2</v>
      </c>
      <c r="D36" s="7">
        <f>COUNTIFS(D8:D33,C36)</f>
        <v>8</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5D11E17D-6E64-438D-8CF6-210C1D851CA8}">
      <formula1>$D$3:$D$6</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B34FF-7874-4376-826A-3C5AC881BFD7}">
  <dimension ref="A2:Y37"/>
  <sheetViews>
    <sheetView zoomScale="43" zoomScaleNormal="43" workbookViewId="0">
      <selection activeCell="D25" sqref="D25"/>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Klausimai!D4</f>
        <v>4. Dėl pritarimo dalyvauti projekte „Atviros ekosistemos atsiskaitymams negrynaisiais pinigais bendrojo ugdymo įstaigų valgyklose kūrimas“ partnerio teisėmis</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2</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20</v>
      </c>
    </row>
    <row r="35" spans="3:4" x14ac:dyDescent="0.5">
      <c r="C35" s="7" t="s">
        <v>1</v>
      </c>
      <c r="D35" s="7">
        <f>COUNTIFS(D8:D32,C35)</f>
        <v>0</v>
      </c>
    </row>
    <row r="36" spans="3:4" x14ac:dyDescent="0.5">
      <c r="C36" s="7" t="s">
        <v>2</v>
      </c>
      <c r="D36" s="7">
        <f>COUNTIFS(D8:D32,C36)</f>
        <v>1</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BEBA9DE4-A235-4F43-8A36-03670A3A7E15}">
      <formula1>$D$3:$D$6</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FE0F-9967-4D3C-88C8-93DBACE12C32}">
  <dimension ref="A2:Y37"/>
  <sheetViews>
    <sheetView zoomScale="39" zoomScaleNormal="39" workbookViewId="0">
      <selection activeCell="D17" sqref="D17"/>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Klausimai!D5</f>
        <v>5. Dėl pritarimo dalyvauti partnerio teisėmis „Karjeros specialistų tinklo vystymo“ projekte</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21</v>
      </c>
    </row>
    <row r="35" spans="3:4" x14ac:dyDescent="0.5">
      <c r="C35" s="7" t="s">
        <v>1</v>
      </c>
      <c r="D35" s="7">
        <f>COUNTIFS(D8:D32,C35)</f>
        <v>0</v>
      </c>
    </row>
    <row r="36" spans="3:4" x14ac:dyDescent="0.5">
      <c r="C36" s="7" t="s">
        <v>2</v>
      </c>
      <c r="D36" s="7">
        <f>COUNTIFS(D8:D32,C36)</f>
        <v>0</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DEC0AF41-61E6-4E43-8053-8EFB2B3155CC}">
      <formula1>$D$3:$D$6</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6F774-2C42-4B81-91A8-E34577991872}">
  <dimension ref="A2:Y37"/>
  <sheetViews>
    <sheetView zoomScale="40" zoomScaleNormal="40" workbookViewId="0">
      <selection activeCell="D20" sqref="D20"/>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Klausimai!D6</f>
        <v>6. Dėl Lazdijų rajono savivaldybės tarybos 2022 m. gegužės 26 d. sprendimo Nr. 5TS-1100 „Dėl viešosios įstaigos Lazdijų švietimo centro pareigybių skaičiaus ir etatinių darbuotojų pareigybių sąrašo patvirtinimo“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21</v>
      </c>
    </row>
    <row r="35" spans="3:4" x14ac:dyDescent="0.5">
      <c r="C35" s="7" t="s">
        <v>1</v>
      </c>
      <c r="D35" s="7">
        <f>COUNTIFS(D8:D32,C35)</f>
        <v>0</v>
      </c>
    </row>
    <row r="36" spans="3:4" x14ac:dyDescent="0.5">
      <c r="C36" s="7" t="s">
        <v>2</v>
      </c>
      <c r="D36" s="7">
        <f>COUNTIFS(D8:D33,C36)</f>
        <v>0</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9A38C9A2-B9E4-4C0A-909B-52ABA3A21A89}">
      <formula1>$D$3:$D$6</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DB4B-2A4C-4A83-BB53-DA0B33E0DE1D}">
  <dimension ref="A2:Y37"/>
  <sheetViews>
    <sheetView zoomScale="40" zoomScaleNormal="40" workbookViewId="0">
      <selection activeCell="D28" sqref="D28"/>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Klausimai!D7</f>
        <v>7. Dėl Lazdijų rajono savivaldybės tarybos 2018 m. rugsėjo 14 d. sprendimo Nr. 5TS-1400 „Dėl Lazdijų rajono savivaldybės biudžetinių įstaigų didžiausio leistino pareigybių skaičiaus patvirtinimo“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0</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0</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t="s">
        <v>0</v>
      </c>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21</v>
      </c>
    </row>
    <row r="35" spans="3:4" x14ac:dyDescent="0.5">
      <c r="C35" s="7" t="s">
        <v>1</v>
      </c>
      <c r="D35" s="7">
        <f>COUNTIFS(D8:D32,C35)</f>
        <v>0</v>
      </c>
    </row>
    <row r="36" spans="3:4" x14ac:dyDescent="0.5">
      <c r="C36" s="7" t="s">
        <v>2</v>
      </c>
      <c r="D36" s="7">
        <f>COUNTIFS(D8:D33,C36)</f>
        <v>0</v>
      </c>
    </row>
    <row r="37" spans="3:4" ht="56.4" x14ac:dyDescent="0.5">
      <c r="C37" s="8" t="s">
        <v>49</v>
      </c>
      <c r="D37" s="7">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0F80A01F-5596-416D-BFC5-95429E7AAA7B}">
      <formula1>$D$3:$D$6</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0633B-F9AF-4733-ABBF-AE79779DF841}">
  <dimension ref="A2:Y37"/>
  <sheetViews>
    <sheetView zoomScale="40" zoomScaleNormal="40" workbookViewId="0">
      <selection activeCell="D23" sqref="D23"/>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8" t="str">
        <f>Klausimai!D8</f>
        <v>8. Dėl Lazdijų rajono savivaldybės tarybos 2014 m. lapkričio 13 d. sprendimo Nr. 5TS-1323 „Dėl užmokesčio už vaikų, ugdomų pagal ikimokyklinio ir priešmokyklinio ugdymo programas, išlaikymą Lazdijų rajono savivaldybės švietimo įstaigose“ pakeitimo</v>
      </c>
      <c r="D2" s="18"/>
      <c r="E2" s="18"/>
      <c r="F2" s="18"/>
      <c r="G2" s="18"/>
      <c r="H2" s="18"/>
      <c r="I2" s="18"/>
      <c r="J2" s="18"/>
      <c r="K2" s="18"/>
      <c r="L2" s="18"/>
      <c r="M2" s="18"/>
      <c r="N2" s="18"/>
      <c r="O2" s="18"/>
      <c r="P2" s="18"/>
      <c r="Q2" s="18"/>
      <c r="R2" s="18"/>
      <c r="S2" s="18"/>
      <c r="T2" s="18"/>
      <c r="U2" s="18"/>
      <c r="V2" s="18"/>
      <c r="W2" s="18"/>
      <c r="X2" s="18"/>
      <c r="Y2" s="18"/>
    </row>
    <row r="3" spans="1:25" x14ac:dyDescent="0.5">
      <c r="D3" s="2"/>
    </row>
    <row r="4" spans="1:25" hidden="1" x14ac:dyDescent="0.5">
      <c r="D4" s="2" t="s">
        <v>0</v>
      </c>
    </row>
    <row r="5" spans="1:25" hidden="1" x14ac:dyDescent="0.5">
      <c r="D5" s="2" t="s">
        <v>1</v>
      </c>
    </row>
    <row r="6" spans="1:25" hidden="1" x14ac:dyDescent="0.5">
      <c r="D6" s="2" t="s">
        <v>2</v>
      </c>
    </row>
    <row r="7" spans="1:25" x14ac:dyDescent="0.5">
      <c r="B7" s="3" t="s">
        <v>3</v>
      </c>
      <c r="C7" s="3" t="s">
        <v>4</v>
      </c>
      <c r="D7" s="4"/>
    </row>
    <row r="8" spans="1:25" x14ac:dyDescent="0.5">
      <c r="A8" s="5">
        <v>1</v>
      </c>
      <c r="B8" s="12" t="s">
        <v>5</v>
      </c>
      <c r="C8" s="12" t="s">
        <v>6</v>
      </c>
      <c r="D8" s="6"/>
    </row>
    <row r="9" spans="1:25" x14ac:dyDescent="0.5">
      <c r="A9" s="5">
        <v>2</v>
      </c>
      <c r="B9" s="12" t="s">
        <v>5</v>
      </c>
      <c r="C9" s="12" t="s">
        <v>7</v>
      </c>
      <c r="D9" s="6" t="s">
        <v>0</v>
      </c>
    </row>
    <row r="10" spans="1:25" x14ac:dyDescent="0.5">
      <c r="A10" s="5">
        <v>3</v>
      </c>
      <c r="B10" s="12" t="s">
        <v>8</v>
      </c>
      <c r="C10" s="12" t="s">
        <v>9</v>
      </c>
      <c r="D10" s="6" t="s">
        <v>0</v>
      </c>
    </row>
    <row r="11" spans="1:25" x14ac:dyDescent="0.5">
      <c r="A11" s="5">
        <v>4</v>
      </c>
      <c r="B11" s="12" t="s">
        <v>10</v>
      </c>
      <c r="C11" s="12" t="s">
        <v>11</v>
      </c>
      <c r="D11" s="6" t="s">
        <v>0</v>
      </c>
    </row>
    <row r="12" spans="1:25" x14ac:dyDescent="0.5">
      <c r="A12" s="5">
        <v>5</v>
      </c>
      <c r="B12" s="12" t="s">
        <v>12</v>
      </c>
      <c r="C12" s="12" t="s">
        <v>13</v>
      </c>
      <c r="D12" s="6" t="s">
        <v>0</v>
      </c>
    </row>
    <row r="13" spans="1:25" x14ac:dyDescent="0.5">
      <c r="A13" s="5">
        <v>6</v>
      </c>
      <c r="B13" s="12" t="s">
        <v>14</v>
      </c>
      <c r="C13" s="12" t="s">
        <v>15</v>
      </c>
      <c r="D13" s="6" t="s">
        <v>0</v>
      </c>
    </row>
    <row r="14" spans="1:25" x14ac:dyDescent="0.5">
      <c r="A14" s="5">
        <v>7</v>
      </c>
      <c r="B14" s="12" t="s">
        <v>16</v>
      </c>
      <c r="C14" s="12" t="s">
        <v>17</v>
      </c>
      <c r="D14" s="6" t="s">
        <v>0</v>
      </c>
    </row>
    <row r="15" spans="1:25" x14ac:dyDescent="0.5">
      <c r="A15" s="5">
        <v>8</v>
      </c>
      <c r="B15" s="12" t="s">
        <v>18</v>
      </c>
      <c r="C15" s="12" t="s">
        <v>19</v>
      </c>
      <c r="D15" s="6" t="s">
        <v>2</v>
      </c>
    </row>
    <row r="16" spans="1:25" x14ac:dyDescent="0.5">
      <c r="A16" s="5">
        <v>9</v>
      </c>
      <c r="B16" s="12" t="s">
        <v>20</v>
      </c>
      <c r="C16" s="12" t="s">
        <v>21</v>
      </c>
      <c r="D16" s="6" t="s">
        <v>0</v>
      </c>
    </row>
    <row r="17" spans="1:4" x14ac:dyDescent="0.5">
      <c r="A17" s="5">
        <v>10</v>
      </c>
      <c r="B17" s="12" t="s">
        <v>22</v>
      </c>
      <c r="C17" s="12" t="s">
        <v>23</v>
      </c>
      <c r="D17" s="6"/>
    </row>
    <row r="18" spans="1:4" x14ac:dyDescent="0.5">
      <c r="A18" s="5">
        <v>11</v>
      </c>
      <c r="B18" s="12" t="s">
        <v>24</v>
      </c>
      <c r="C18" s="12" t="s">
        <v>25</v>
      </c>
      <c r="D18" s="6" t="s">
        <v>2</v>
      </c>
    </row>
    <row r="19" spans="1:4" x14ac:dyDescent="0.5">
      <c r="A19" s="5">
        <v>12</v>
      </c>
      <c r="B19" s="12" t="s">
        <v>14</v>
      </c>
      <c r="C19" s="12" t="s">
        <v>26</v>
      </c>
      <c r="D19" s="6" t="s">
        <v>0</v>
      </c>
    </row>
    <row r="20" spans="1:4" x14ac:dyDescent="0.5">
      <c r="A20" s="5">
        <v>13</v>
      </c>
      <c r="B20" s="12" t="s">
        <v>27</v>
      </c>
      <c r="C20" s="12" t="s">
        <v>28</v>
      </c>
      <c r="D20" s="6" t="s">
        <v>0</v>
      </c>
    </row>
    <row r="21" spans="1:4" x14ac:dyDescent="0.5">
      <c r="A21" s="5">
        <v>14</v>
      </c>
      <c r="B21" s="12" t="s">
        <v>29</v>
      </c>
      <c r="C21" s="12" t="s">
        <v>30</v>
      </c>
      <c r="D21" s="6" t="s">
        <v>0</v>
      </c>
    </row>
    <row r="22" spans="1:4" x14ac:dyDescent="0.5">
      <c r="A22" s="5">
        <v>15</v>
      </c>
      <c r="B22" s="12" t="s">
        <v>31</v>
      </c>
      <c r="C22" s="12" t="s">
        <v>32</v>
      </c>
      <c r="D22" s="6" t="s">
        <v>0</v>
      </c>
    </row>
    <row r="23" spans="1:4" x14ac:dyDescent="0.5">
      <c r="A23" s="5">
        <v>16</v>
      </c>
      <c r="B23" s="12" t="s">
        <v>33</v>
      </c>
      <c r="C23" s="12" t="s">
        <v>34</v>
      </c>
      <c r="D23" s="6" t="s">
        <v>0</v>
      </c>
    </row>
    <row r="24" spans="1:4" x14ac:dyDescent="0.5">
      <c r="A24" s="5">
        <v>17</v>
      </c>
      <c r="B24" s="12" t="s">
        <v>35</v>
      </c>
      <c r="C24" s="12" t="s">
        <v>36</v>
      </c>
      <c r="D24" s="6" t="s">
        <v>0</v>
      </c>
    </row>
    <row r="25" spans="1:4" x14ac:dyDescent="0.5">
      <c r="A25" s="5">
        <v>18</v>
      </c>
      <c r="B25" s="13" t="s">
        <v>53</v>
      </c>
      <c r="C25" s="13" t="s">
        <v>54</v>
      </c>
      <c r="D25" s="6" t="s">
        <v>0</v>
      </c>
    </row>
    <row r="26" spans="1:4" x14ac:dyDescent="0.5">
      <c r="A26" s="5">
        <v>19</v>
      </c>
      <c r="B26" s="12" t="s">
        <v>37</v>
      </c>
      <c r="C26" s="12" t="s">
        <v>38</v>
      </c>
      <c r="D26" s="6" t="s">
        <v>0</v>
      </c>
    </row>
    <row r="27" spans="1:4" x14ac:dyDescent="0.5">
      <c r="A27" s="5">
        <v>20</v>
      </c>
      <c r="B27" s="12" t="s">
        <v>39</v>
      </c>
      <c r="C27" s="12" t="s">
        <v>40</v>
      </c>
      <c r="D27" s="6" t="s">
        <v>0</v>
      </c>
    </row>
    <row r="28" spans="1:4" x14ac:dyDescent="0.5">
      <c r="A28" s="5">
        <v>21</v>
      </c>
      <c r="B28" s="12" t="s">
        <v>41</v>
      </c>
      <c r="C28" s="12" t="s">
        <v>42</v>
      </c>
      <c r="D28" s="6"/>
    </row>
    <row r="29" spans="1:4" x14ac:dyDescent="0.5">
      <c r="A29" s="5">
        <v>22</v>
      </c>
      <c r="B29" s="12" t="s">
        <v>43</v>
      </c>
      <c r="C29" s="12" t="s">
        <v>44</v>
      </c>
      <c r="D29" s="6"/>
    </row>
    <row r="30" spans="1:4" x14ac:dyDescent="0.5">
      <c r="A30" s="5">
        <v>23</v>
      </c>
      <c r="B30" s="12" t="s">
        <v>45</v>
      </c>
      <c r="C30" s="12" t="s">
        <v>46</v>
      </c>
      <c r="D30" s="6" t="s">
        <v>0</v>
      </c>
    </row>
    <row r="31" spans="1:4" x14ac:dyDescent="0.5">
      <c r="A31" s="5">
        <v>24</v>
      </c>
      <c r="B31" s="12" t="s">
        <v>51</v>
      </c>
      <c r="C31" s="12" t="s">
        <v>52</v>
      </c>
      <c r="D31" s="6" t="s">
        <v>0</v>
      </c>
    </row>
    <row r="32" spans="1:4" x14ac:dyDescent="0.5">
      <c r="A32" s="5">
        <v>25</v>
      </c>
      <c r="B32" s="12" t="s">
        <v>47</v>
      </c>
      <c r="C32" s="12" t="s">
        <v>48</v>
      </c>
      <c r="D32" s="6"/>
    </row>
    <row r="34" spans="3:4" x14ac:dyDescent="0.5">
      <c r="C34" s="7" t="s">
        <v>0</v>
      </c>
      <c r="D34" s="7">
        <f>COUNTIFS(D7:D32,C34)</f>
        <v>18</v>
      </c>
    </row>
    <row r="35" spans="3:4" x14ac:dyDescent="0.5">
      <c r="C35" s="7" t="s">
        <v>1</v>
      </c>
      <c r="D35" s="7">
        <f>COUNTIFS(D8:D32,C35)</f>
        <v>0</v>
      </c>
    </row>
    <row r="36" spans="3:4" x14ac:dyDescent="0.5">
      <c r="C36" s="7" t="s">
        <v>2</v>
      </c>
      <c r="D36" s="7">
        <f>COUNTIFS(D8:D33,C36)</f>
        <v>2</v>
      </c>
    </row>
    <row r="37" spans="3:4" ht="56.4" x14ac:dyDescent="0.5">
      <c r="C37" s="8" t="s">
        <v>49</v>
      </c>
      <c r="D37" s="7">
        <f>SUM(D34:D36)</f>
        <v>20</v>
      </c>
    </row>
  </sheetData>
  <sheetProtection autoFilter="0"/>
  <autoFilter ref="B7:D7" xr:uid="{2FF6C4F0-7B11-431A-B20E-C8467AF4EC05}"/>
  <mergeCells count="1">
    <mergeCell ref="C2:Y2"/>
  </mergeCells>
  <dataValidations count="1">
    <dataValidation type="list" allowBlank="1" showInputMessage="1" showErrorMessage="1" sqref="D4 D8:D32" xr:uid="{922A8276-CD53-4D32-9606-5FB1967C2BE3}">
      <formula1>$D$3:$D$6</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572D7C31A3F12443AD46021C9CCD4E2A" ma:contentTypeVersion="6" ma:contentTypeDescription="Kurkite naują dokumentą." ma:contentTypeScope="" ma:versionID="709cde4ef572c635fc7facf20afbd2ce">
  <xsd:schema xmlns:xsd="http://www.w3.org/2001/XMLSchema" xmlns:xs="http://www.w3.org/2001/XMLSchema" xmlns:p="http://schemas.microsoft.com/office/2006/metadata/properties" xmlns:ns2="94be72e7-eea5-4a8f-a160-32c0cd8a0fc7" xmlns:ns3="abfcd7f6-5979-4498-b5cc-27e7480eb489" targetNamespace="http://schemas.microsoft.com/office/2006/metadata/properties" ma:root="true" ma:fieldsID="c4b19ad097f1d1f1770fdbc37257b7d5" ns2:_="" ns3:_="">
    <xsd:import namespace="94be72e7-eea5-4a8f-a160-32c0cd8a0fc7"/>
    <xsd:import namespace="abfcd7f6-5979-4498-b5cc-27e7480eb4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e72e7-eea5-4a8f-a160-32c0cd8a0f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fcd7f6-5979-4498-b5cc-27e7480eb489"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648D0D-CB22-4412-9C37-B3C40AE097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be72e7-eea5-4a8f-a160-32c0cd8a0fc7"/>
    <ds:schemaRef ds:uri="abfcd7f6-5979-4498-b5cc-27e7480eb4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27736A-DC90-4DA6-BA17-D6AD38F7781B}">
  <ds:schemaRefs>
    <ds:schemaRef ds:uri="http://schemas.microsoft.com/sharepoint/v3/contenttype/forms"/>
  </ds:schemaRefs>
</ds:datastoreItem>
</file>

<file path=customXml/itemProps3.xml><?xml version="1.0" encoding="utf-8"?>
<ds:datastoreItem xmlns:ds="http://schemas.openxmlformats.org/officeDocument/2006/customXml" ds:itemID="{F993ABE2-516E-40C6-A158-3C7115F5A826}">
  <ds:schemaRefs>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94be72e7-eea5-4a8f-a160-32c0cd8a0fc7"/>
    <ds:schemaRef ds:uri="abfcd7f6-5979-4498-b5cc-27e7480eb489"/>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35</vt:i4>
      </vt:variant>
      <vt:variant>
        <vt:lpstr>Įvardytieji diapazonai</vt:lpstr>
      </vt:variant>
      <vt:variant>
        <vt:i4>1</vt:i4>
      </vt:variant>
    </vt:vector>
  </HeadingPairs>
  <TitlesOfParts>
    <vt:vector size="36" baseType="lpstr">
      <vt:lpstr>Klausimai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Klausimai!Pavadinimas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Zydrunas Rutkauskas</dc:creator>
  <cp:keywords/>
  <dc:description/>
  <cp:lastModifiedBy>Laima Jauniškienė</cp:lastModifiedBy>
  <cp:revision/>
  <cp:lastPrinted>2022-04-14T05:10:39Z</cp:lastPrinted>
  <dcterms:created xsi:type="dcterms:W3CDTF">2020-04-27T21:14:51Z</dcterms:created>
  <dcterms:modified xsi:type="dcterms:W3CDTF">2022-09-22T11:03:23Z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0x010100572D7C31A3F12443AD46021C9CCD4E2A</vt:lpwstr>
  </property>
</Properties>
</file>