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j.cerkauskiene\AppData\Local\Microsoft\Windows\INetCache\Content.Outlook\8E41ZX71\"/>
    </mc:Choice>
  </mc:AlternateContent>
  <xr:revisionPtr revIDLastSave="0" documentId="13_ncr:1_{72BDD5FD-B476-4F05-86EB-9768D7F73B6E}" xr6:coauthVersionLast="47" xr6:coauthVersionMax="47" xr10:uidLastSave="{00000000-0000-0000-0000-000000000000}"/>
  <bookViews>
    <workbookView xWindow="-108" yWindow="-108" windowWidth="23256" windowHeight="12456" firstSheet="1" activeTab="1" xr2:uid="{FBD115DE-B50C-4F05-90FE-513F0277654A}"/>
  </bookViews>
  <sheets>
    <sheet name="Klausimai" sheetId="252" state="hidden" r:id="rId1"/>
    <sheet name="1" sheetId="1" r:id="rId2"/>
    <sheet name="2" sheetId="299" r:id="rId3"/>
    <sheet name="3" sheetId="300" r:id="rId4"/>
    <sheet name="4" sheetId="301" r:id="rId5"/>
    <sheet name="5" sheetId="302" r:id="rId6"/>
    <sheet name="6" sheetId="303" r:id="rId7"/>
    <sheet name="7" sheetId="304" r:id="rId8"/>
    <sheet name="8" sheetId="305" r:id="rId9"/>
    <sheet name="9" sheetId="306" r:id="rId10"/>
    <sheet name="10" sheetId="307" r:id="rId11"/>
    <sheet name="11" sheetId="308" r:id="rId12"/>
    <sheet name="12" sheetId="309" r:id="rId13"/>
    <sheet name="13" sheetId="310" r:id="rId14"/>
    <sheet name="14" sheetId="311" r:id="rId15"/>
    <sheet name="15" sheetId="312" r:id="rId16"/>
    <sheet name="16" sheetId="313" r:id="rId17"/>
  </sheets>
  <definedNames>
    <definedName name="_xlnm._FilterDatabase" localSheetId="1" hidden="1">'1'!$B$7:$D$7</definedName>
    <definedName name="_xlnm._FilterDatabase" localSheetId="10" hidden="1">'10'!$B$7:$D$7</definedName>
    <definedName name="_xlnm._FilterDatabase" localSheetId="11" hidden="1">'11'!$B$7:$D$7</definedName>
    <definedName name="_xlnm._FilterDatabase" localSheetId="12" hidden="1">'12'!$B$7:$D$7</definedName>
    <definedName name="_xlnm._FilterDatabase" localSheetId="13" hidden="1">'13'!$B$7:$D$7</definedName>
    <definedName name="_xlnm._FilterDatabase" localSheetId="14" hidden="1">'14'!$B$7:$D$7</definedName>
    <definedName name="_xlnm._FilterDatabase" localSheetId="15" hidden="1">'15'!$B$7:$D$7</definedName>
    <definedName name="_xlnm._FilterDatabase" localSheetId="16" hidden="1">'16'!$B$7:$D$7</definedName>
    <definedName name="_xlnm._FilterDatabase" localSheetId="2" hidden="1">'2'!$B$7:$D$7</definedName>
    <definedName name="_xlnm._FilterDatabase" localSheetId="3" hidden="1">'3'!$B$7:$D$7</definedName>
    <definedName name="_xlnm._FilterDatabase" localSheetId="4" hidden="1">'4'!$B$7:$D$7</definedName>
    <definedName name="_xlnm._FilterDatabase" localSheetId="5" hidden="1">'5'!$B$7:$D$7</definedName>
    <definedName name="_xlnm._FilterDatabase" localSheetId="6" hidden="1">'6'!$B$7:$D$7</definedName>
    <definedName name="_xlnm._FilterDatabase" localSheetId="7" hidden="1">'7'!$B$7:$D$7</definedName>
    <definedName name="_xlnm._FilterDatabase" localSheetId="8" hidden="1">'8'!$B$7:$D$7</definedName>
    <definedName name="_xlnm._FilterDatabase" localSheetId="9" hidden="1">'9'!$B$7:$D$7</definedName>
    <definedName name="Pavadinimas" localSheetId="0">Klausimai!$C$39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9" i="252" l="1"/>
  <c r="D30" i="252"/>
  <c r="D31" i="252"/>
  <c r="D32" i="252"/>
  <c r="D33" i="252"/>
  <c r="D34" i="252"/>
  <c r="D35" i="252"/>
  <c r="D36" i="252"/>
  <c r="D37" i="252"/>
  <c r="D38" i="252"/>
  <c r="D39" i="252"/>
  <c r="D40" i="252"/>
  <c r="D41" i="252"/>
  <c r="D42" i="252"/>
  <c r="D43" i="252"/>
  <c r="D44" i="252"/>
  <c r="D45" i="252"/>
  <c r="D46" i="252"/>
  <c r="D47" i="252"/>
  <c r="D48" i="252"/>
  <c r="D49" i="252"/>
  <c r="D50" i="252"/>
  <c r="D51" i="252"/>
  <c r="D52" i="252"/>
  <c r="D53" i="252"/>
  <c r="D54" i="252"/>
  <c r="D55" i="252"/>
  <c r="D56" i="252"/>
  <c r="D57" i="252"/>
  <c r="D58" i="252"/>
  <c r="D59" i="252"/>
  <c r="D60" i="252"/>
  <c r="D61" i="252"/>
  <c r="D62" i="252"/>
  <c r="D63" i="252"/>
  <c r="D64" i="252"/>
  <c r="D65" i="252"/>
  <c r="D66" i="252"/>
  <c r="D67" i="252"/>
  <c r="D68" i="252"/>
  <c r="D36" i="301"/>
  <c r="D36" i="313"/>
  <c r="D36" i="312"/>
  <c r="D36" i="311"/>
  <c r="D36" i="310"/>
  <c r="D36" i="309"/>
  <c r="D36" i="308"/>
  <c r="D36" i="307"/>
  <c r="D36" i="306"/>
  <c r="D36" i="305"/>
  <c r="D36" i="304"/>
  <c r="D36" i="303"/>
  <c r="D36" i="302"/>
  <c r="D36" i="300"/>
  <c r="D36" i="299"/>
  <c r="D36" i="1"/>
  <c r="D35" i="313" l="1"/>
  <c r="D34" i="313"/>
  <c r="D35" i="312"/>
  <c r="D34" i="312"/>
  <c r="D35" i="311"/>
  <c r="D34" i="311"/>
  <c r="D35" i="310"/>
  <c r="D34" i="310"/>
  <c r="D35" i="309"/>
  <c r="D34" i="309"/>
  <c r="D35" i="308"/>
  <c r="D34" i="308"/>
  <c r="D35" i="307"/>
  <c r="D34" i="307"/>
  <c r="D35" i="306"/>
  <c r="D34" i="306"/>
  <c r="D35" i="305"/>
  <c r="D34" i="305"/>
  <c r="D35" i="304"/>
  <c r="D34" i="304"/>
  <c r="D35" i="303"/>
  <c r="D34" i="303"/>
  <c r="D35" i="302"/>
  <c r="D34" i="302"/>
  <c r="D35" i="301"/>
  <c r="D34" i="301"/>
  <c r="D35" i="300"/>
  <c r="D34" i="300"/>
  <c r="D35" i="299"/>
  <c r="D34" i="299"/>
  <c r="D37" i="313" l="1"/>
  <c r="D37" i="312"/>
  <c r="D37" i="311"/>
  <c r="D37" i="310"/>
  <c r="D37" i="309"/>
  <c r="D37" i="308"/>
  <c r="D37" i="307"/>
  <c r="D37" i="306"/>
  <c r="D37" i="305"/>
  <c r="D37" i="304"/>
  <c r="D37" i="303"/>
  <c r="D37" i="301"/>
  <c r="D37" i="300"/>
  <c r="D37" i="299"/>
  <c r="D37" i="302"/>
  <c r="D34" i="1"/>
  <c r="D21" i="252" l="1"/>
  <c r="D22" i="252"/>
  <c r="D23" i="252"/>
  <c r="D24" i="252"/>
  <c r="D25" i="252"/>
  <c r="D26" i="252"/>
  <c r="D27" i="252"/>
  <c r="D28" i="252"/>
  <c r="D2" i="252" l="1"/>
  <c r="C2" i="299" s="1"/>
  <c r="D3" i="252"/>
  <c r="C2" i="300" s="1"/>
  <c r="D4" i="252"/>
  <c r="C2" i="301" s="1"/>
  <c r="D5" i="252"/>
  <c r="C2" i="302" s="1"/>
  <c r="D6" i="252"/>
  <c r="C2" i="303" s="1"/>
  <c r="D7" i="252"/>
  <c r="C2" i="304" s="1"/>
  <c r="D8" i="252"/>
  <c r="C2" i="305" s="1"/>
  <c r="D9" i="252"/>
  <c r="C2" i="306" s="1"/>
  <c r="D10" i="252"/>
  <c r="C2" i="307" s="1"/>
  <c r="D11" i="252"/>
  <c r="C2" i="308" s="1"/>
  <c r="D12" i="252"/>
  <c r="C2" i="309" s="1"/>
  <c r="D13" i="252"/>
  <c r="C2" i="310" s="1"/>
  <c r="D14" i="252"/>
  <c r="C2" i="311" s="1"/>
  <c r="D15" i="252"/>
  <c r="C2" i="312" s="1"/>
  <c r="D16" i="252"/>
  <c r="C2" i="313" s="1"/>
  <c r="D17" i="252"/>
  <c r="D18" i="252"/>
  <c r="D19" i="252"/>
  <c r="D20" i="252"/>
  <c r="C2" i="1"/>
  <c r="D35" i="1" l="1"/>
  <c r="D37" i="1" l="1"/>
</calcChain>
</file>

<file path=xl/sharedStrings.xml><?xml version="1.0" encoding="utf-8"?>
<sst xmlns="http://schemas.openxmlformats.org/spreadsheetml/2006/main" count="1328" uniqueCount="72">
  <si>
    <t>Dėl Lazdijų rajono savivaldybės 9-osios tarybos 37 posėdžio darbotvarkės pakeitimo</t>
  </si>
  <si>
    <t>1. Dėl Lazdijų rajono savivaldybės 9-osios tarybos 37 posėdžio darbotvarkės pakeitimo</t>
  </si>
  <si>
    <t>Dėl Lazdijų rajono savivaldybės garbės piliečio vardo suteikimo Juozui Megelinskui</t>
  </si>
  <si>
    <t>Dėl Lazdijų rajono savivaldybės bendrojo ugdymo mokyklų  ikimokyklinio ugdymo grupių, priešmokyklinio ugdymo grupių ir mokinių skaičiaus jose bei  klasių skaičiaus kiekviename sraute ir mokinių skaičiaus kiekvienos klasės sraute 2022–2023 mokslo metams nustatymo</t>
  </si>
  <si>
    <t>Dėl viešosios įstaigos Lazdijų švietimo centro pareigybių skaičiaus ir etatinių darbuotojų pareigybių sąrašo patvirtinimo</t>
  </si>
  <si>
    <t>Dėl pritarimo dalyvauti atsinaujinančių energijos išteklių panaudojimo projektuose</t>
  </si>
  <si>
    <t>Dėl viešosios įstaigos „Lazdijų ligoninė“ direktoriaus mėnesinio darbo užmokesčio kintamosios dalies dydžio nustatymo</t>
  </si>
  <si>
    <t>Dėl viešosios įstaigos „Lazdijų savivaldybės pirminės sveikatos priežiūros centras“ direktoriaus mėnesinio darbo užmokesčio  kintamosios dalies dydžio nustatymo</t>
  </si>
  <si>
    <t>Dėl Lazdijų rajono savivaldybės 2022 m. visuomenės sveikatos rėmimo specialiosios programos patvirtinimo</t>
  </si>
  <si>
    <t>Dėl piniginės socialinės paramos skyrimo Juozui Vitui Adomynui gaisro nuostoliams iš dalies kompensuoti</t>
  </si>
  <si>
    <t>Dėl mokesčio už dienos socialinę globą sumažinimo</t>
  </si>
  <si>
    <t>Dėl Lazdijų rajono savivaldybės tarybos 2016 m. balandžio 29 d. sprendimo Nr. 5TS-481 „Dėl Lazdijų rajono savivaldybės neveiksnių asmenų būklės peržiūrėjimo komisijos sudarymo ir jos nuostatų patvirtinimo“ pakeitimo</t>
  </si>
  <si>
    <t>Dėl elektromobilių įkrovimo prieigų įrengimo plano patvirtinimo</t>
  </si>
  <si>
    <t>Dėl UAB ,,Lazdijų vanduo“ buitinių nuotekų surinkimo ir išvežimo kainos nustatymo</t>
  </si>
  <si>
    <t>Dėl turto perdavimo Lazdijų rajono savivaldybės administracijai valdyti, naudoti ir disponuoti turto patikėjimo teise</t>
  </si>
  <si>
    <t>Dėl Lazdijų rajono savivaldybės tarybos 2014 m. lapkričio 13 d. sprendimo Nr. 5TS-1351 ,,Dėl viešame aukcione parduodamo Lazdijų rajono savivaldybės nekilnojamojo turto ir kitų nekilnojamųjų daiktų sąrašo patvirtinimo" pakeitimo</t>
  </si>
  <si>
    <t>Dėl leidimo Lazdijų rajono savivaldybės administracijai atlikti kitų inžinerinių statinių-tvoros rekonstrukcija</t>
  </si>
  <si>
    <t>Už</t>
  </si>
  <si>
    <t>Vardas</t>
  </si>
  <si>
    <t>Pavardė</t>
  </si>
  <si>
    <t>Balsavime dalyvavo</t>
  </si>
  <si>
    <t xml:space="preserve">Daiva </t>
  </si>
  <si>
    <t>Ambrazevičienė</t>
  </si>
  <si>
    <t>Barkauskienė</t>
  </si>
  <si>
    <t xml:space="preserve">Evaldas </t>
  </si>
  <si>
    <t>Brusokas</t>
  </si>
  <si>
    <t xml:space="preserve">Ričardas </t>
  </si>
  <si>
    <t>Dulskas</t>
  </si>
  <si>
    <t xml:space="preserve">Jūratė </t>
  </si>
  <si>
    <t>Juodzevičienė</t>
  </si>
  <si>
    <t xml:space="preserve">Artūras </t>
  </si>
  <si>
    <t>Kašalynas</t>
  </si>
  <si>
    <t xml:space="preserve">Rimas </t>
  </si>
  <si>
    <t>Kauzonas</t>
  </si>
  <si>
    <t xml:space="preserve">Audrius </t>
  </si>
  <si>
    <t>Klėjus</t>
  </si>
  <si>
    <t xml:space="preserve">Jurgita </t>
  </si>
  <si>
    <t>Kurauskienė</t>
  </si>
  <si>
    <t xml:space="preserve">Odeta </t>
  </si>
  <si>
    <t>Lenkauskienė</t>
  </si>
  <si>
    <t xml:space="preserve">Romas </t>
  </si>
  <si>
    <t>Leščinskas</t>
  </si>
  <si>
    <t>Margelis</t>
  </si>
  <si>
    <t xml:space="preserve">Valdas Petras </t>
  </si>
  <si>
    <t>Mikelionis</t>
  </si>
  <si>
    <t xml:space="preserve">Ausma </t>
  </si>
  <si>
    <t>Miškinienė</t>
  </si>
  <si>
    <t xml:space="preserve">Rimantas </t>
  </si>
  <si>
    <t>Pileckas</t>
  </si>
  <si>
    <t xml:space="preserve">Janina </t>
  </si>
  <si>
    <t>Ražukienė</t>
  </si>
  <si>
    <t xml:space="preserve">Benius </t>
  </si>
  <si>
    <t>Rūtelionis</t>
  </si>
  <si>
    <t>Kęstutis</t>
  </si>
  <si>
    <t>Sakalauskas</t>
  </si>
  <si>
    <t xml:space="preserve">Gintautas </t>
  </si>
  <si>
    <t>Salatka</t>
  </si>
  <si>
    <t xml:space="preserve">Vitalius </t>
  </si>
  <si>
    <t>Simanynas</t>
  </si>
  <si>
    <t xml:space="preserve">Jonas </t>
  </si>
  <si>
    <t>Stankevičius</t>
  </si>
  <si>
    <t xml:space="preserve">Česlova </t>
  </si>
  <si>
    <t>Šmulkštienė</t>
  </si>
  <si>
    <t xml:space="preserve">Arūnas </t>
  </si>
  <si>
    <t>Vaišnoras</t>
  </si>
  <si>
    <t>Birutė</t>
  </si>
  <si>
    <t>Vėsaitė</t>
  </si>
  <si>
    <t xml:space="preserve">Albinas </t>
  </si>
  <si>
    <t>Žymančius</t>
  </si>
  <si>
    <t>Prieš</t>
  </si>
  <si>
    <t>Susilaikė</t>
  </si>
  <si>
    <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</si>
</sst>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sz val="22"/>
      <color theme="1"/>
      <name val="Times New Roman"/>
      <family val="1"/>
      <charset val="186"/>
    </font>
    <font>
      <b/>
      <sz val="22"/>
      <color theme="1"/>
      <name val="Times New Roman"/>
      <family val="1"/>
      <charset val="186"/>
    </font>
    <font>
      <sz val="12"/>
      <color theme="1"/>
      <name val="Times New Roman"/>
      <family val="1"/>
    </font>
    <font>
      <sz val="2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center" vertical="center" wrapText="1"/>
    </xf>
    <xf numFmtId="0" fontId="3" fillId="0" borderId="0" xfId="0" applyFont="1" applyAlignment="1">
      <alignment horizontal="center" vertical="center"/>
    </xf>
    <xf numFmtId="0" fontId="3" fillId="0" borderId="0" xfId="0" applyFont="1"/>
    <xf numFmtId="0" fontId="3" fillId="0" borderId="0" xfId="0" applyFont="1" applyAlignment="1">
      <alignment vertical="top" wrapText="1"/>
    </xf>
    <xf numFmtId="49" fontId="3" fillId="0" borderId="1" xfId="0" applyNumberFormat="1" applyFont="1" applyBorder="1" applyAlignment="1">
      <alignment horizontal="justify" vertical="center"/>
    </xf>
    <xf numFmtId="0" fontId="3" fillId="0" borderId="0" xfId="0" applyFont="1" applyProtection="1">
      <protection locked="0"/>
    </xf>
    <xf numFmtId="0" fontId="1" fillId="0" borderId="0" xfId="0" applyFont="1" applyAlignment="1">
      <alignment horizontal="center"/>
    </xf>
    <xf numFmtId="49"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0" fontId="4" fillId="0" borderId="0" xfId="0" applyFont="1"/>
    <xf numFmtId="0" fontId="2" fillId="0" borderId="0" xfId="0" applyFont="1" applyAlignment="1" applyProtection="1">
      <alignment horizontal="center" vertical="center"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3-AC4F-489C-AD83-3A81116A1305}"/>
              </c:ext>
            </c:extLst>
          </c:dPt>
          <c:dPt>
            <c:idx val="1"/>
            <c:invertIfNegative val="0"/>
            <c:bubble3D val="0"/>
            <c:spPr>
              <a:solidFill>
                <a:srgbClr val="FF0000"/>
              </a:solidFill>
              <a:ln>
                <a:noFill/>
              </a:ln>
              <a:effectLst/>
            </c:spPr>
            <c:extLst>
              <c:ext xmlns:c16="http://schemas.microsoft.com/office/drawing/2014/chart" uri="{C3380CC4-5D6E-409C-BE32-E72D297353CC}">
                <c16:uniqueId val="{00000003-BB14-4C0D-A456-DEAB1598C429}"/>
              </c:ext>
            </c:extLst>
          </c:dPt>
          <c:dPt>
            <c:idx val="2"/>
            <c:invertIfNegative val="0"/>
            <c:bubble3D val="0"/>
            <c:spPr>
              <a:solidFill>
                <a:srgbClr val="FFFF00"/>
              </a:solidFill>
              <a:ln>
                <a:noFill/>
              </a:ln>
              <a:effectLst/>
            </c:spPr>
            <c:extLst>
              <c:ext xmlns:c16="http://schemas.microsoft.com/office/drawing/2014/chart" uri="{C3380CC4-5D6E-409C-BE32-E72D297353CC}">
                <c16:uniqueId val="{00000005-AC4F-489C-AD83-3A81116A1305}"/>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'1'!$C$34:$C$37</c:f>
              <c:strCache>
                <c:ptCount val="4"/>
                <c:pt idx="0">
                  <c:v>Už</c:v>
                </c:pt>
                <c:pt idx="1">
                  <c:v>Prieš</c:v>
                </c:pt>
                <c:pt idx="2">
                  <c:v>Susilaikė</c:v>
                </c:pt>
                <c:pt idx="3">
                  <c:v>Balsavime dalyvavo</c:v>
                </c:pt>
              </c:strCache>
            </c:strRef>
          </c:cat>
          <c:val>
            <c:numRef>
              <c:f>'1'!$D$34:$D$37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0-AC4F-489C-AD83-3A81116A1305}"/>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DC9-4E71-BEC4-50AAB5981563}"/>
              </c:ext>
            </c:extLst>
          </c:dPt>
          <c:dPt>
            <c:idx val="1"/>
            <c:invertIfNegative val="0"/>
            <c:bubble3D val="0"/>
            <c:spPr>
              <a:solidFill>
                <a:srgbClr val="FF0000"/>
              </a:solidFill>
              <a:ln>
                <a:noFill/>
              </a:ln>
              <a:effectLst/>
            </c:spPr>
            <c:extLst>
              <c:ext xmlns:c16="http://schemas.microsoft.com/office/drawing/2014/chart" uri="{C3380CC4-5D6E-409C-BE32-E72D297353CC}">
                <c16:uniqueId val="{00000003-BDC9-4E71-BEC4-50AAB5981563}"/>
              </c:ext>
            </c:extLst>
          </c:dPt>
          <c:dPt>
            <c:idx val="2"/>
            <c:invertIfNegative val="0"/>
            <c:bubble3D val="0"/>
            <c:spPr>
              <a:solidFill>
                <a:srgbClr val="FFFF00"/>
              </a:solidFill>
              <a:ln>
                <a:noFill/>
              </a:ln>
              <a:effectLst/>
            </c:spPr>
            <c:extLst>
              <c:ext xmlns:c16="http://schemas.microsoft.com/office/drawing/2014/chart" uri="{C3380CC4-5D6E-409C-BE32-E72D297353CC}">
                <c16:uniqueId val="{00000005-BDC9-4E71-BEC4-50AAB598156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'10'!$C$34:$C$37</c:f>
              <c:strCache>
                <c:ptCount val="4"/>
                <c:pt idx="0">
                  <c:v>Už</c:v>
                </c:pt>
                <c:pt idx="1">
                  <c:v>Prieš</c:v>
                </c:pt>
                <c:pt idx="2">
                  <c:v>Susilaikė</c:v>
                </c:pt>
                <c:pt idx="3">
                  <c:v>Balsavime dalyvavo</c:v>
                </c:pt>
              </c:strCache>
            </c:strRef>
          </c:cat>
          <c:val>
            <c:numRef>
              <c:f>'10'!$D$34:$D$37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BDC9-4E71-BEC4-50AAB598156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8447-4132-86F7-2DE70661FD94}"/>
              </c:ext>
            </c:extLst>
          </c:dPt>
          <c:dPt>
            <c:idx val="1"/>
            <c:invertIfNegative val="0"/>
            <c:bubble3D val="0"/>
            <c:spPr>
              <a:solidFill>
                <a:srgbClr val="FF0000"/>
              </a:solidFill>
              <a:ln>
                <a:noFill/>
              </a:ln>
              <a:effectLst/>
            </c:spPr>
            <c:extLst>
              <c:ext xmlns:c16="http://schemas.microsoft.com/office/drawing/2014/chart" uri="{C3380CC4-5D6E-409C-BE32-E72D297353CC}">
                <c16:uniqueId val="{00000003-8447-4132-86F7-2DE70661FD94}"/>
              </c:ext>
            </c:extLst>
          </c:dPt>
          <c:dPt>
            <c:idx val="2"/>
            <c:invertIfNegative val="0"/>
            <c:bubble3D val="0"/>
            <c:spPr>
              <a:solidFill>
                <a:srgbClr val="FFFF00"/>
              </a:solidFill>
              <a:ln>
                <a:noFill/>
              </a:ln>
              <a:effectLst/>
            </c:spPr>
            <c:extLst>
              <c:ext xmlns:c16="http://schemas.microsoft.com/office/drawing/2014/chart" uri="{C3380CC4-5D6E-409C-BE32-E72D297353CC}">
                <c16:uniqueId val="{00000005-8447-4132-86F7-2DE70661FD94}"/>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'11'!$C$34:$C$37</c:f>
              <c:strCache>
                <c:ptCount val="4"/>
                <c:pt idx="0">
                  <c:v>Už</c:v>
                </c:pt>
                <c:pt idx="1">
                  <c:v>Prieš</c:v>
                </c:pt>
                <c:pt idx="2">
                  <c:v>Susilaikė</c:v>
                </c:pt>
                <c:pt idx="3">
                  <c:v>Balsavime dalyvavo</c:v>
                </c:pt>
              </c:strCache>
            </c:strRef>
          </c:cat>
          <c:val>
            <c:numRef>
              <c:f>'11'!$D$34:$D$37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8447-4132-86F7-2DE70661FD94}"/>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5244-49D3-A838-8038D44F157F}"/>
              </c:ext>
            </c:extLst>
          </c:dPt>
          <c:dPt>
            <c:idx val="1"/>
            <c:invertIfNegative val="0"/>
            <c:bubble3D val="0"/>
            <c:spPr>
              <a:solidFill>
                <a:srgbClr val="FF0000"/>
              </a:solidFill>
              <a:ln>
                <a:noFill/>
              </a:ln>
              <a:effectLst/>
            </c:spPr>
            <c:extLst>
              <c:ext xmlns:c16="http://schemas.microsoft.com/office/drawing/2014/chart" uri="{C3380CC4-5D6E-409C-BE32-E72D297353CC}">
                <c16:uniqueId val="{00000003-5244-49D3-A838-8038D44F157F}"/>
              </c:ext>
            </c:extLst>
          </c:dPt>
          <c:dPt>
            <c:idx val="2"/>
            <c:invertIfNegative val="0"/>
            <c:bubble3D val="0"/>
            <c:spPr>
              <a:solidFill>
                <a:srgbClr val="FFFF00"/>
              </a:solidFill>
              <a:ln>
                <a:noFill/>
              </a:ln>
              <a:effectLst/>
            </c:spPr>
            <c:extLst>
              <c:ext xmlns:c16="http://schemas.microsoft.com/office/drawing/2014/chart" uri="{C3380CC4-5D6E-409C-BE32-E72D297353CC}">
                <c16:uniqueId val="{00000005-5244-49D3-A838-8038D44F157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'12'!$C$34:$C$37</c:f>
              <c:strCache>
                <c:ptCount val="4"/>
                <c:pt idx="0">
                  <c:v>Už</c:v>
                </c:pt>
                <c:pt idx="1">
                  <c:v>Prieš</c:v>
                </c:pt>
                <c:pt idx="2">
                  <c:v>Susilaikė</c:v>
                </c:pt>
                <c:pt idx="3">
                  <c:v>Balsavime dalyvavo</c:v>
                </c:pt>
              </c:strCache>
            </c:strRef>
          </c:cat>
          <c:val>
            <c:numRef>
              <c:f>'12'!$D$34:$D$37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5244-49D3-A838-8038D44F157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09C-453C-9080-E549F212696F}"/>
              </c:ext>
            </c:extLst>
          </c:dPt>
          <c:dPt>
            <c:idx val="1"/>
            <c:invertIfNegative val="0"/>
            <c:bubble3D val="0"/>
            <c:spPr>
              <a:solidFill>
                <a:srgbClr val="FF0000"/>
              </a:solidFill>
              <a:ln>
                <a:noFill/>
              </a:ln>
              <a:effectLst/>
            </c:spPr>
            <c:extLst>
              <c:ext xmlns:c16="http://schemas.microsoft.com/office/drawing/2014/chart" uri="{C3380CC4-5D6E-409C-BE32-E72D297353CC}">
                <c16:uniqueId val="{00000003-B09C-453C-9080-E549F212696F}"/>
              </c:ext>
            </c:extLst>
          </c:dPt>
          <c:dPt>
            <c:idx val="2"/>
            <c:invertIfNegative val="0"/>
            <c:bubble3D val="0"/>
            <c:spPr>
              <a:solidFill>
                <a:srgbClr val="FFFF00"/>
              </a:solidFill>
              <a:ln>
                <a:noFill/>
              </a:ln>
              <a:effectLst/>
            </c:spPr>
            <c:extLst>
              <c:ext xmlns:c16="http://schemas.microsoft.com/office/drawing/2014/chart" uri="{C3380CC4-5D6E-409C-BE32-E72D297353CC}">
                <c16:uniqueId val="{00000005-B09C-453C-9080-E549F212696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'13'!$C$34:$C$37</c:f>
              <c:strCache>
                <c:ptCount val="4"/>
                <c:pt idx="0">
                  <c:v>Už</c:v>
                </c:pt>
                <c:pt idx="1">
                  <c:v>Prieš</c:v>
                </c:pt>
                <c:pt idx="2">
                  <c:v>Susilaikė</c:v>
                </c:pt>
                <c:pt idx="3">
                  <c:v>Balsavime dalyvavo</c:v>
                </c:pt>
              </c:strCache>
            </c:strRef>
          </c:cat>
          <c:val>
            <c:numRef>
              <c:f>'13'!$D$34:$D$37</c:f>
              <c:numCache>
                <c:formatCode>General</c:formatCode>
                <c:ptCount val="4"/>
                <c:pt idx="0">
                  <c:v>17</c:v>
                </c:pt>
                <c:pt idx="1">
                  <c:v>0</c:v>
                </c:pt>
                <c:pt idx="2">
                  <c:v>6</c:v>
                </c:pt>
                <c:pt idx="3">
                  <c:v>23</c:v>
                </c:pt>
              </c:numCache>
            </c:numRef>
          </c:val>
          <c:extLst>
            <c:ext xmlns:c16="http://schemas.microsoft.com/office/drawing/2014/chart" uri="{C3380CC4-5D6E-409C-BE32-E72D297353CC}">
              <c16:uniqueId val="{00000006-B09C-453C-9080-E549F212696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CAC-47AA-85C1-A7305361B298}"/>
              </c:ext>
            </c:extLst>
          </c:dPt>
          <c:dPt>
            <c:idx val="1"/>
            <c:invertIfNegative val="0"/>
            <c:bubble3D val="0"/>
            <c:spPr>
              <a:solidFill>
                <a:srgbClr val="FF0000"/>
              </a:solidFill>
              <a:ln>
                <a:noFill/>
              </a:ln>
              <a:effectLst/>
            </c:spPr>
            <c:extLst>
              <c:ext xmlns:c16="http://schemas.microsoft.com/office/drawing/2014/chart" uri="{C3380CC4-5D6E-409C-BE32-E72D297353CC}">
                <c16:uniqueId val="{00000003-4CAC-47AA-85C1-A7305361B298}"/>
              </c:ext>
            </c:extLst>
          </c:dPt>
          <c:dPt>
            <c:idx val="2"/>
            <c:invertIfNegative val="0"/>
            <c:bubble3D val="0"/>
            <c:spPr>
              <a:solidFill>
                <a:srgbClr val="FFFF00"/>
              </a:solidFill>
              <a:ln>
                <a:noFill/>
              </a:ln>
              <a:effectLst/>
            </c:spPr>
            <c:extLst>
              <c:ext xmlns:c16="http://schemas.microsoft.com/office/drawing/2014/chart" uri="{C3380CC4-5D6E-409C-BE32-E72D297353CC}">
                <c16:uniqueId val="{00000005-4CAC-47AA-85C1-A7305361B298}"/>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'14'!$C$34:$C$37</c:f>
              <c:strCache>
                <c:ptCount val="4"/>
                <c:pt idx="0">
                  <c:v>Už</c:v>
                </c:pt>
                <c:pt idx="1">
                  <c:v>Prieš</c:v>
                </c:pt>
                <c:pt idx="2">
                  <c:v>Susilaikė</c:v>
                </c:pt>
                <c:pt idx="3">
                  <c:v>Balsavime dalyvavo</c:v>
                </c:pt>
              </c:strCache>
            </c:strRef>
          </c:cat>
          <c:val>
            <c:numRef>
              <c:f>'14'!$D$34:$D$37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4CAC-47AA-85C1-A7305361B298}"/>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3C2-474E-92A7-E2002996CC9A}"/>
              </c:ext>
            </c:extLst>
          </c:dPt>
          <c:dPt>
            <c:idx val="1"/>
            <c:invertIfNegative val="0"/>
            <c:bubble3D val="0"/>
            <c:spPr>
              <a:solidFill>
                <a:srgbClr val="FF0000"/>
              </a:solidFill>
              <a:ln>
                <a:noFill/>
              </a:ln>
              <a:effectLst/>
            </c:spPr>
            <c:extLst>
              <c:ext xmlns:c16="http://schemas.microsoft.com/office/drawing/2014/chart" uri="{C3380CC4-5D6E-409C-BE32-E72D297353CC}">
                <c16:uniqueId val="{00000003-B3C2-474E-92A7-E2002996CC9A}"/>
              </c:ext>
            </c:extLst>
          </c:dPt>
          <c:dPt>
            <c:idx val="2"/>
            <c:invertIfNegative val="0"/>
            <c:bubble3D val="0"/>
            <c:spPr>
              <a:solidFill>
                <a:srgbClr val="FFFF00"/>
              </a:solidFill>
              <a:ln>
                <a:noFill/>
              </a:ln>
              <a:effectLst/>
            </c:spPr>
            <c:extLst>
              <c:ext xmlns:c16="http://schemas.microsoft.com/office/drawing/2014/chart" uri="{C3380CC4-5D6E-409C-BE32-E72D297353CC}">
                <c16:uniqueId val="{00000005-B3C2-474E-92A7-E2002996CC9A}"/>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'15'!$C$34:$C$37</c:f>
              <c:strCache>
                <c:ptCount val="4"/>
                <c:pt idx="0">
                  <c:v>Už</c:v>
                </c:pt>
                <c:pt idx="1">
                  <c:v>Prieš</c:v>
                </c:pt>
                <c:pt idx="2">
                  <c:v>Susilaikė</c:v>
                </c:pt>
                <c:pt idx="3">
                  <c:v>Balsavime dalyvavo</c:v>
                </c:pt>
              </c:strCache>
            </c:strRef>
          </c:cat>
          <c:val>
            <c:numRef>
              <c:f>'15'!$D$34:$D$37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B3C2-474E-92A7-E2002996CC9A}"/>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59F8-4BD7-820D-7C459178CD7E}"/>
              </c:ext>
            </c:extLst>
          </c:dPt>
          <c:dPt>
            <c:idx val="1"/>
            <c:invertIfNegative val="0"/>
            <c:bubble3D val="0"/>
            <c:spPr>
              <a:solidFill>
                <a:srgbClr val="FF0000"/>
              </a:solidFill>
              <a:ln>
                <a:noFill/>
              </a:ln>
              <a:effectLst/>
            </c:spPr>
            <c:extLst>
              <c:ext xmlns:c16="http://schemas.microsoft.com/office/drawing/2014/chart" uri="{C3380CC4-5D6E-409C-BE32-E72D297353CC}">
                <c16:uniqueId val="{00000003-59F8-4BD7-820D-7C459178CD7E}"/>
              </c:ext>
            </c:extLst>
          </c:dPt>
          <c:dPt>
            <c:idx val="2"/>
            <c:invertIfNegative val="0"/>
            <c:bubble3D val="0"/>
            <c:spPr>
              <a:solidFill>
                <a:srgbClr val="FFFF00"/>
              </a:solidFill>
              <a:ln>
                <a:noFill/>
              </a:ln>
              <a:effectLst/>
            </c:spPr>
            <c:extLst>
              <c:ext xmlns:c16="http://schemas.microsoft.com/office/drawing/2014/chart" uri="{C3380CC4-5D6E-409C-BE32-E72D297353CC}">
                <c16:uniqueId val="{00000005-59F8-4BD7-820D-7C459178CD7E}"/>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'16'!$C$34:$C$37</c:f>
              <c:strCache>
                <c:ptCount val="4"/>
                <c:pt idx="0">
                  <c:v>Už</c:v>
                </c:pt>
                <c:pt idx="1">
                  <c:v>Prieš</c:v>
                </c:pt>
                <c:pt idx="2">
                  <c:v>Susilaikė</c:v>
                </c:pt>
                <c:pt idx="3">
                  <c:v>Balsavime dalyvavo</c:v>
                </c:pt>
              </c:strCache>
            </c:strRef>
          </c:cat>
          <c:val>
            <c:numRef>
              <c:f>'16'!$D$34:$D$37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59F8-4BD7-820D-7C459178CD7E}"/>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F86-4577-9CF6-43B0EABFCAB1}"/>
              </c:ext>
            </c:extLst>
          </c:dPt>
          <c:dPt>
            <c:idx val="1"/>
            <c:invertIfNegative val="0"/>
            <c:bubble3D val="0"/>
            <c:spPr>
              <a:solidFill>
                <a:srgbClr val="FF0000"/>
              </a:solidFill>
              <a:ln>
                <a:noFill/>
              </a:ln>
              <a:effectLst/>
            </c:spPr>
            <c:extLst>
              <c:ext xmlns:c16="http://schemas.microsoft.com/office/drawing/2014/chart" uri="{C3380CC4-5D6E-409C-BE32-E72D297353CC}">
                <c16:uniqueId val="{00000003-4F86-4577-9CF6-43B0EABFCAB1}"/>
              </c:ext>
            </c:extLst>
          </c:dPt>
          <c:dPt>
            <c:idx val="2"/>
            <c:invertIfNegative val="0"/>
            <c:bubble3D val="0"/>
            <c:spPr>
              <a:solidFill>
                <a:srgbClr val="FFFF00"/>
              </a:solidFill>
              <a:ln>
                <a:noFill/>
              </a:ln>
              <a:effectLst/>
            </c:spPr>
            <c:extLst>
              <c:ext xmlns:c16="http://schemas.microsoft.com/office/drawing/2014/chart" uri="{C3380CC4-5D6E-409C-BE32-E72D297353CC}">
                <c16:uniqueId val="{00000005-4F86-4577-9CF6-43B0EABFCAB1}"/>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'2'!$C$34:$C$37</c:f>
              <c:strCache>
                <c:ptCount val="4"/>
                <c:pt idx="0">
                  <c:v>Už</c:v>
                </c:pt>
                <c:pt idx="1">
                  <c:v>Prieš</c:v>
                </c:pt>
                <c:pt idx="2">
                  <c:v>Susilaikė</c:v>
                </c:pt>
                <c:pt idx="3">
                  <c:v>Balsavime dalyvavo</c:v>
                </c:pt>
              </c:strCache>
            </c:strRef>
          </c:cat>
          <c:val>
            <c:numRef>
              <c:f>'2'!$D$34:$D$37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4F86-4577-9CF6-43B0EABFCAB1}"/>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6778-49BD-878E-2BC1D1D159DF}"/>
              </c:ext>
            </c:extLst>
          </c:dPt>
          <c:dPt>
            <c:idx val="1"/>
            <c:invertIfNegative val="0"/>
            <c:bubble3D val="0"/>
            <c:spPr>
              <a:solidFill>
                <a:srgbClr val="FF0000"/>
              </a:solidFill>
              <a:ln>
                <a:noFill/>
              </a:ln>
              <a:effectLst/>
            </c:spPr>
            <c:extLst>
              <c:ext xmlns:c16="http://schemas.microsoft.com/office/drawing/2014/chart" uri="{C3380CC4-5D6E-409C-BE32-E72D297353CC}">
                <c16:uniqueId val="{00000003-6778-49BD-878E-2BC1D1D159DF}"/>
              </c:ext>
            </c:extLst>
          </c:dPt>
          <c:dPt>
            <c:idx val="2"/>
            <c:invertIfNegative val="0"/>
            <c:bubble3D val="0"/>
            <c:spPr>
              <a:solidFill>
                <a:srgbClr val="FFFF00"/>
              </a:solidFill>
              <a:ln>
                <a:noFill/>
              </a:ln>
              <a:effectLst/>
            </c:spPr>
            <c:extLst>
              <c:ext xmlns:c16="http://schemas.microsoft.com/office/drawing/2014/chart" uri="{C3380CC4-5D6E-409C-BE32-E72D297353CC}">
                <c16:uniqueId val="{00000005-6778-49BD-878E-2BC1D1D159D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'3'!$C$34:$C$37</c:f>
              <c:strCache>
                <c:ptCount val="4"/>
                <c:pt idx="0">
                  <c:v>Už</c:v>
                </c:pt>
                <c:pt idx="1">
                  <c:v>Prieš</c:v>
                </c:pt>
                <c:pt idx="2">
                  <c:v>Susilaikė</c:v>
                </c:pt>
                <c:pt idx="3">
                  <c:v>Balsavime dalyvavo</c:v>
                </c:pt>
              </c:strCache>
            </c:strRef>
          </c:cat>
          <c:val>
            <c:numRef>
              <c:f>'3'!$D$34:$D$37</c:f>
              <c:numCache>
                <c:formatCode>General</c:formatCode>
                <c:ptCount val="4"/>
                <c:pt idx="0">
                  <c:v>17</c:v>
                </c:pt>
                <c:pt idx="1">
                  <c:v>0</c:v>
                </c:pt>
                <c:pt idx="2">
                  <c:v>6</c:v>
                </c:pt>
                <c:pt idx="3">
                  <c:v>23</c:v>
                </c:pt>
              </c:numCache>
            </c:numRef>
          </c:val>
          <c:extLst>
            <c:ext xmlns:c16="http://schemas.microsoft.com/office/drawing/2014/chart" uri="{C3380CC4-5D6E-409C-BE32-E72D297353CC}">
              <c16:uniqueId val="{00000006-6778-49BD-878E-2BC1D1D159D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C0F-4061-AA95-9C6D971C3C30}"/>
              </c:ext>
            </c:extLst>
          </c:dPt>
          <c:dPt>
            <c:idx val="1"/>
            <c:invertIfNegative val="0"/>
            <c:bubble3D val="0"/>
            <c:spPr>
              <a:solidFill>
                <a:srgbClr val="FF0000"/>
              </a:solidFill>
              <a:ln>
                <a:noFill/>
              </a:ln>
              <a:effectLst/>
            </c:spPr>
            <c:extLst>
              <c:ext xmlns:c16="http://schemas.microsoft.com/office/drawing/2014/chart" uri="{C3380CC4-5D6E-409C-BE32-E72D297353CC}">
                <c16:uniqueId val="{00000003-4C0F-4061-AA95-9C6D971C3C30}"/>
              </c:ext>
            </c:extLst>
          </c:dPt>
          <c:dPt>
            <c:idx val="2"/>
            <c:invertIfNegative val="0"/>
            <c:bubble3D val="0"/>
            <c:spPr>
              <a:solidFill>
                <a:srgbClr val="FFFF00"/>
              </a:solidFill>
              <a:ln>
                <a:noFill/>
              </a:ln>
              <a:effectLst/>
            </c:spPr>
            <c:extLst>
              <c:ext xmlns:c16="http://schemas.microsoft.com/office/drawing/2014/chart" uri="{C3380CC4-5D6E-409C-BE32-E72D297353CC}">
                <c16:uniqueId val="{00000005-4C0F-4061-AA95-9C6D971C3C30}"/>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'4'!$C$34:$C$37</c:f>
              <c:strCache>
                <c:ptCount val="4"/>
                <c:pt idx="0">
                  <c:v>Už</c:v>
                </c:pt>
                <c:pt idx="1">
                  <c:v>Prieš</c:v>
                </c:pt>
                <c:pt idx="2">
                  <c:v>Susilaikė</c:v>
                </c:pt>
                <c:pt idx="3">
                  <c:v>Balsavime dalyvavo</c:v>
                </c:pt>
              </c:strCache>
            </c:strRef>
          </c:cat>
          <c:val>
            <c:numRef>
              <c:f>'4'!$D$34:$D$37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4C0F-4061-AA95-9C6D971C3C30}"/>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ACA3-4691-8AFE-AB4DFE512603}"/>
              </c:ext>
            </c:extLst>
          </c:dPt>
          <c:dPt>
            <c:idx val="1"/>
            <c:invertIfNegative val="0"/>
            <c:bubble3D val="0"/>
            <c:spPr>
              <a:solidFill>
                <a:srgbClr val="FF0000"/>
              </a:solidFill>
              <a:ln>
                <a:noFill/>
              </a:ln>
              <a:effectLst/>
            </c:spPr>
            <c:extLst>
              <c:ext xmlns:c16="http://schemas.microsoft.com/office/drawing/2014/chart" uri="{C3380CC4-5D6E-409C-BE32-E72D297353CC}">
                <c16:uniqueId val="{00000003-ACA3-4691-8AFE-AB4DFE512603}"/>
              </c:ext>
            </c:extLst>
          </c:dPt>
          <c:dPt>
            <c:idx val="2"/>
            <c:invertIfNegative val="0"/>
            <c:bubble3D val="0"/>
            <c:spPr>
              <a:solidFill>
                <a:srgbClr val="FFFF00"/>
              </a:solidFill>
              <a:ln>
                <a:noFill/>
              </a:ln>
              <a:effectLst/>
            </c:spPr>
            <c:extLst>
              <c:ext xmlns:c16="http://schemas.microsoft.com/office/drawing/2014/chart" uri="{C3380CC4-5D6E-409C-BE32-E72D297353CC}">
                <c16:uniqueId val="{00000005-ACA3-4691-8AFE-AB4DFE51260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'5'!$C$34:$C$37</c:f>
              <c:strCache>
                <c:ptCount val="4"/>
                <c:pt idx="0">
                  <c:v>Už</c:v>
                </c:pt>
                <c:pt idx="1">
                  <c:v>Prieš</c:v>
                </c:pt>
                <c:pt idx="2">
                  <c:v>Susilaikė</c:v>
                </c:pt>
                <c:pt idx="3">
                  <c:v>Balsavime dalyvavo</c:v>
                </c:pt>
              </c:strCache>
            </c:strRef>
          </c:cat>
          <c:val>
            <c:numRef>
              <c:f>'5'!$D$34:$D$37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ACA3-4691-8AFE-AB4DFE51260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A54D-42E2-907E-C8A70595999F}"/>
              </c:ext>
            </c:extLst>
          </c:dPt>
          <c:dPt>
            <c:idx val="1"/>
            <c:invertIfNegative val="0"/>
            <c:bubble3D val="0"/>
            <c:spPr>
              <a:solidFill>
                <a:srgbClr val="FF0000"/>
              </a:solidFill>
              <a:ln>
                <a:noFill/>
              </a:ln>
              <a:effectLst/>
            </c:spPr>
            <c:extLst>
              <c:ext xmlns:c16="http://schemas.microsoft.com/office/drawing/2014/chart" uri="{C3380CC4-5D6E-409C-BE32-E72D297353CC}">
                <c16:uniqueId val="{00000003-A54D-42E2-907E-C8A70595999F}"/>
              </c:ext>
            </c:extLst>
          </c:dPt>
          <c:dPt>
            <c:idx val="2"/>
            <c:invertIfNegative val="0"/>
            <c:bubble3D val="0"/>
            <c:spPr>
              <a:solidFill>
                <a:srgbClr val="FFFF00"/>
              </a:solidFill>
              <a:ln>
                <a:noFill/>
              </a:ln>
              <a:effectLst/>
            </c:spPr>
            <c:extLst>
              <c:ext xmlns:c16="http://schemas.microsoft.com/office/drawing/2014/chart" uri="{C3380CC4-5D6E-409C-BE32-E72D297353CC}">
                <c16:uniqueId val="{00000005-A54D-42E2-907E-C8A70595999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'6'!$C$34:$C$37</c:f>
              <c:strCache>
                <c:ptCount val="4"/>
                <c:pt idx="0">
                  <c:v>Už</c:v>
                </c:pt>
                <c:pt idx="1">
                  <c:v>Prieš</c:v>
                </c:pt>
                <c:pt idx="2">
                  <c:v>Susilaikė</c:v>
                </c:pt>
                <c:pt idx="3">
                  <c:v>Balsavime dalyvavo</c:v>
                </c:pt>
              </c:strCache>
            </c:strRef>
          </c:cat>
          <c:val>
            <c:numRef>
              <c:f>'6'!$D$34:$D$37</c:f>
              <c:numCache>
                <c:formatCode>General</c:formatCode>
                <c:ptCount val="4"/>
                <c:pt idx="0">
                  <c:v>22</c:v>
                </c:pt>
                <c:pt idx="1">
                  <c:v>0</c:v>
                </c:pt>
                <c:pt idx="2">
                  <c:v>0</c:v>
                </c:pt>
                <c:pt idx="3">
                  <c:v>22</c:v>
                </c:pt>
              </c:numCache>
            </c:numRef>
          </c:val>
          <c:extLst>
            <c:ext xmlns:c16="http://schemas.microsoft.com/office/drawing/2014/chart" uri="{C3380CC4-5D6E-409C-BE32-E72D297353CC}">
              <c16:uniqueId val="{00000006-A54D-42E2-907E-C8A70595999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881D-4493-B791-60D955086EA1}"/>
              </c:ext>
            </c:extLst>
          </c:dPt>
          <c:dPt>
            <c:idx val="1"/>
            <c:invertIfNegative val="0"/>
            <c:bubble3D val="0"/>
            <c:spPr>
              <a:solidFill>
                <a:srgbClr val="FF0000"/>
              </a:solidFill>
              <a:ln>
                <a:noFill/>
              </a:ln>
              <a:effectLst/>
            </c:spPr>
            <c:extLst>
              <c:ext xmlns:c16="http://schemas.microsoft.com/office/drawing/2014/chart" uri="{C3380CC4-5D6E-409C-BE32-E72D297353CC}">
                <c16:uniqueId val="{00000003-881D-4493-B791-60D955086EA1}"/>
              </c:ext>
            </c:extLst>
          </c:dPt>
          <c:dPt>
            <c:idx val="2"/>
            <c:invertIfNegative val="0"/>
            <c:bubble3D val="0"/>
            <c:spPr>
              <a:solidFill>
                <a:srgbClr val="FFFF00"/>
              </a:solidFill>
              <a:ln>
                <a:noFill/>
              </a:ln>
              <a:effectLst/>
            </c:spPr>
            <c:extLst>
              <c:ext xmlns:c16="http://schemas.microsoft.com/office/drawing/2014/chart" uri="{C3380CC4-5D6E-409C-BE32-E72D297353CC}">
                <c16:uniqueId val="{00000005-881D-4493-B791-60D955086EA1}"/>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'7'!$C$34:$C$37</c:f>
              <c:strCache>
                <c:ptCount val="4"/>
                <c:pt idx="0">
                  <c:v>Už</c:v>
                </c:pt>
                <c:pt idx="1">
                  <c:v>Prieš</c:v>
                </c:pt>
                <c:pt idx="2">
                  <c:v>Susilaikė</c:v>
                </c:pt>
                <c:pt idx="3">
                  <c:v>Balsavime dalyvavo</c:v>
                </c:pt>
              </c:strCache>
            </c:strRef>
          </c:cat>
          <c:val>
            <c:numRef>
              <c:f>'7'!$D$34:$D$37</c:f>
              <c:numCache>
                <c:formatCode>General</c:formatCode>
                <c:ptCount val="4"/>
                <c:pt idx="0">
                  <c:v>22</c:v>
                </c:pt>
                <c:pt idx="1">
                  <c:v>0</c:v>
                </c:pt>
                <c:pt idx="2">
                  <c:v>0</c:v>
                </c:pt>
                <c:pt idx="3">
                  <c:v>22</c:v>
                </c:pt>
              </c:numCache>
            </c:numRef>
          </c:val>
          <c:extLst>
            <c:ext xmlns:c16="http://schemas.microsoft.com/office/drawing/2014/chart" uri="{C3380CC4-5D6E-409C-BE32-E72D297353CC}">
              <c16:uniqueId val="{00000006-881D-4493-B791-60D955086EA1}"/>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E1E8-4076-A463-B130B5C32E7D}"/>
              </c:ext>
            </c:extLst>
          </c:dPt>
          <c:dPt>
            <c:idx val="1"/>
            <c:invertIfNegative val="0"/>
            <c:bubble3D val="0"/>
            <c:spPr>
              <a:solidFill>
                <a:srgbClr val="FF0000"/>
              </a:solidFill>
              <a:ln>
                <a:noFill/>
              </a:ln>
              <a:effectLst/>
            </c:spPr>
            <c:extLst>
              <c:ext xmlns:c16="http://schemas.microsoft.com/office/drawing/2014/chart" uri="{C3380CC4-5D6E-409C-BE32-E72D297353CC}">
                <c16:uniqueId val="{00000003-E1E8-4076-A463-B130B5C32E7D}"/>
              </c:ext>
            </c:extLst>
          </c:dPt>
          <c:dPt>
            <c:idx val="2"/>
            <c:invertIfNegative val="0"/>
            <c:bubble3D val="0"/>
            <c:spPr>
              <a:solidFill>
                <a:srgbClr val="FFFF00"/>
              </a:solidFill>
              <a:ln>
                <a:noFill/>
              </a:ln>
              <a:effectLst/>
            </c:spPr>
            <c:extLst>
              <c:ext xmlns:c16="http://schemas.microsoft.com/office/drawing/2014/chart" uri="{C3380CC4-5D6E-409C-BE32-E72D297353CC}">
                <c16:uniqueId val="{00000005-E1E8-4076-A463-B130B5C32E7D}"/>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'8'!$C$34:$C$37</c:f>
              <c:strCache>
                <c:ptCount val="4"/>
                <c:pt idx="0">
                  <c:v>Už</c:v>
                </c:pt>
                <c:pt idx="1">
                  <c:v>Prieš</c:v>
                </c:pt>
                <c:pt idx="2">
                  <c:v>Susilaikė</c:v>
                </c:pt>
                <c:pt idx="3">
                  <c:v>Balsavime dalyvavo</c:v>
                </c:pt>
              </c:strCache>
            </c:strRef>
          </c:cat>
          <c:val>
            <c:numRef>
              <c:f>'8'!$D$34:$D$37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E1E8-4076-A463-B130B5C32E7D}"/>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24A-465E-8E92-0A408C417D82}"/>
              </c:ext>
            </c:extLst>
          </c:dPt>
          <c:dPt>
            <c:idx val="1"/>
            <c:invertIfNegative val="0"/>
            <c:bubble3D val="0"/>
            <c:spPr>
              <a:solidFill>
                <a:srgbClr val="FF0000"/>
              </a:solidFill>
              <a:ln>
                <a:noFill/>
              </a:ln>
              <a:effectLst/>
            </c:spPr>
            <c:extLst>
              <c:ext xmlns:c16="http://schemas.microsoft.com/office/drawing/2014/chart" uri="{C3380CC4-5D6E-409C-BE32-E72D297353CC}">
                <c16:uniqueId val="{00000003-B24A-465E-8E92-0A408C417D82}"/>
              </c:ext>
            </c:extLst>
          </c:dPt>
          <c:dPt>
            <c:idx val="2"/>
            <c:invertIfNegative val="0"/>
            <c:bubble3D val="0"/>
            <c:spPr>
              <a:solidFill>
                <a:srgbClr val="FFFF00"/>
              </a:solidFill>
              <a:ln>
                <a:noFill/>
              </a:ln>
              <a:effectLst/>
            </c:spPr>
            <c:extLst>
              <c:ext xmlns:c16="http://schemas.microsoft.com/office/drawing/2014/chart" uri="{C3380CC4-5D6E-409C-BE32-E72D297353CC}">
                <c16:uniqueId val="{00000005-B24A-465E-8E92-0A408C417D82}"/>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'9'!$C$34:$C$37</c:f>
              <c:strCache>
                <c:ptCount val="4"/>
                <c:pt idx="0">
                  <c:v>Už</c:v>
                </c:pt>
                <c:pt idx="1">
                  <c:v>Prieš</c:v>
                </c:pt>
                <c:pt idx="2">
                  <c:v>Susilaikė</c:v>
                </c:pt>
                <c:pt idx="3">
                  <c:v>Balsavime dalyvavo</c:v>
                </c:pt>
              </c:strCache>
            </c:strRef>
          </c:cat>
          <c:val>
            <c:numRef>
              <c:f>'9'!$D$34:$D$37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B24A-465E-8E92-0A408C417D82}"/>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3" name="Diagrama 2">
          <a:extLst>
            <a:ext uri="{FF2B5EF4-FFF2-40B4-BE49-F238E27FC236}">
              <a16:creationId xmlns:a16="http://schemas.microsoft.com/office/drawing/2014/main" id="{D38260D2-2EFB-408E-A26A-5AEDEE5993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74648E2-4C8F-441C-96BF-7AC4265EEB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754A937-992F-41AC-AF76-6B62866F6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F82BCC97-ED18-488D-875A-68BB668BF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787CABA1-5259-40E5-9802-119D97FBA8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AD5E1844-D6BF-4970-883B-A04C7A6516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7658BC10-5B3E-4110-9D16-E44D5997B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DFD37695-CA68-4DCD-BF34-E6F90FDD3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EE48EB75-D323-4115-957A-D1AD295B86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31148E4-361E-4167-B0A1-3E1E4F5549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FA4F2518-316A-477D-A962-AEB709E0B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0B65D750-6BC7-4246-9624-7389F5D42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29DA62B4-01AB-4938-B7FD-D3A936C29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FE51023-6167-4092-9CDF-D5B8399EF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E82DF92F-80EF-4CFB-85B3-575F0A6F74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CC44BD50-B32E-4A4D-9021-017EBBEA5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CC382-F221-4C6A-8F15-A64E8AC6A004}">
  <dimension ref="B1:D68"/>
  <sheetViews>
    <sheetView topLeftCell="C1" zoomScaleNormal="100" workbookViewId="0">
      <selection activeCell="C3" sqref="C3"/>
    </sheetView>
  </sheetViews>
  <sheetFormatPr defaultColWidth="9.109375" defaultRowHeight="15.6" x14ac:dyDescent="0.3"/>
  <cols>
    <col min="1" max="2" width="9.109375" style="10"/>
    <col min="3" max="3" width="123" style="13" customWidth="1"/>
    <col min="4" max="4" width="87.6640625" style="11" customWidth="1"/>
    <col min="5" max="16384" width="9.109375" style="10"/>
  </cols>
  <sheetData>
    <row r="1" spans="2:4" x14ac:dyDescent="0.3">
      <c r="B1" s="9">
        <v>1</v>
      </c>
      <c r="C1" s="12" t="s">
        <v>0</v>
      </c>
      <c r="D1" s="11" t="s">
        <v>1</v>
      </c>
    </row>
    <row r="2" spans="2:4" x14ac:dyDescent="0.3">
      <c r="B2" s="9">
        <v>2</v>
      </c>
      <c r="C2" s="15" t="s">
        <v>2</v>
      </c>
      <c r="D2" s="11" t="str">
        <f t="shared" ref="D2:D30" si="0">B2&amp;". "&amp;C2</f>
        <v>2. Dėl Lazdijų rajono savivaldybės garbės piliečio vardo suteikimo Juozui Megelinskui</v>
      </c>
    </row>
    <row r="3" spans="2:4" ht="46.8" x14ac:dyDescent="0.3">
      <c r="B3" s="9">
        <v>3</v>
      </c>
      <c r="C3" s="15" t="s">
        <v>3</v>
      </c>
      <c r="D3" s="11" t="str">
        <f t="shared" si="0"/>
        <v>3. Dėl Lazdijų rajono savivaldybės bendrojo ugdymo mokyklų  ikimokyklinio ugdymo grupių, priešmokyklinio ugdymo grupių ir mokinių skaičiaus jose bei  klasių skaičiaus kiekviename sraute ir mokinių skaičiaus kiekvienos klasės sraute 2022–2023 mokslo metams nustatymo</v>
      </c>
    </row>
    <row r="4" spans="2:4" ht="31.2" x14ac:dyDescent="0.3">
      <c r="B4" s="9">
        <v>4</v>
      </c>
      <c r="C4" s="15" t="s">
        <v>4</v>
      </c>
      <c r="D4" s="11" t="str">
        <f t="shared" si="0"/>
        <v>4. Dėl viešosios įstaigos Lazdijų švietimo centro pareigybių skaičiaus ir etatinių darbuotojų pareigybių sąrašo patvirtinimo</v>
      </c>
    </row>
    <row r="5" spans="2:4" x14ac:dyDescent="0.3">
      <c r="B5" s="9">
        <v>5</v>
      </c>
      <c r="C5" s="15" t="s">
        <v>5</v>
      </c>
      <c r="D5" s="11" t="str">
        <f t="shared" si="0"/>
        <v>5. Dėl pritarimo dalyvauti atsinaujinančių energijos išteklių panaudojimo projektuose</v>
      </c>
    </row>
    <row r="6" spans="2:4" ht="31.2" x14ac:dyDescent="0.3">
      <c r="B6" s="9">
        <v>6</v>
      </c>
      <c r="C6" s="16" t="s">
        <v>6</v>
      </c>
      <c r="D6" s="11" t="str">
        <f t="shared" si="0"/>
        <v>6. Dėl viešosios įstaigos „Lazdijų ligoninė“ direktoriaus mėnesinio darbo užmokesčio kintamosios dalies dydžio nustatymo</v>
      </c>
    </row>
    <row r="7" spans="2:4" ht="31.2" x14ac:dyDescent="0.3">
      <c r="B7" s="9">
        <v>7</v>
      </c>
      <c r="C7" s="15" t="s">
        <v>7</v>
      </c>
      <c r="D7" s="11" t="str">
        <f t="shared" si="0"/>
        <v>7. Dėl viešosios įstaigos „Lazdijų savivaldybės pirminės sveikatos priežiūros centras“ direktoriaus mėnesinio darbo užmokesčio  kintamosios dalies dydžio nustatymo</v>
      </c>
    </row>
    <row r="8" spans="2:4" ht="31.2" x14ac:dyDescent="0.3">
      <c r="B8" s="9">
        <v>8</v>
      </c>
      <c r="C8" s="15" t="s">
        <v>8</v>
      </c>
      <c r="D8" s="11" t="str">
        <f t="shared" si="0"/>
        <v>8. Dėl Lazdijų rajono savivaldybės 2022 m. visuomenės sveikatos rėmimo specialiosios programos patvirtinimo</v>
      </c>
    </row>
    <row r="9" spans="2:4" ht="31.2" x14ac:dyDescent="0.3">
      <c r="B9" s="9">
        <v>9</v>
      </c>
      <c r="C9" s="15" t="s">
        <v>9</v>
      </c>
      <c r="D9" s="11" t="str">
        <f t="shared" si="0"/>
        <v>9. Dėl piniginės socialinės paramos skyrimo Juozui Vitui Adomynui gaisro nuostoliams iš dalies kompensuoti</v>
      </c>
    </row>
    <row r="10" spans="2:4" x14ac:dyDescent="0.3">
      <c r="B10" s="9">
        <v>10</v>
      </c>
      <c r="C10" s="15" t="s">
        <v>10</v>
      </c>
      <c r="D10" s="11" t="str">
        <f t="shared" si="0"/>
        <v>10. Dėl mokesčio už dienos socialinę globą sumažinimo</v>
      </c>
    </row>
    <row r="11" spans="2:4" ht="46.8" x14ac:dyDescent="0.3">
      <c r="B11" s="9">
        <v>11</v>
      </c>
      <c r="C11" s="15" t="s">
        <v>11</v>
      </c>
      <c r="D11" s="11" t="str">
        <f t="shared" si="0"/>
        <v>11. Dėl Lazdijų rajono savivaldybės tarybos 2016 m. balandžio 29 d. sprendimo Nr. 5TS-481 „Dėl Lazdijų rajono savivaldybės neveiksnių asmenų būklės peržiūrėjimo komisijos sudarymo ir jos nuostatų patvirtinimo“ pakeitimo</v>
      </c>
    </row>
    <row r="12" spans="2:4" x14ac:dyDescent="0.3">
      <c r="B12" s="9">
        <v>12</v>
      </c>
      <c r="C12" s="15" t="s">
        <v>12</v>
      </c>
      <c r="D12" s="11" t="str">
        <f t="shared" si="0"/>
        <v>12. Dėl elektromobilių įkrovimo prieigų įrengimo plano patvirtinimo</v>
      </c>
    </row>
    <row r="13" spans="2:4" x14ac:dyDescent="0.3">
      <c r="B13" s="9">
        <v>13</v>
      </c>
      <c r="C13" s="15" t="s">
        <v>13</v>
      </c>
      <c r="D13" s="11" t="str">
        <f t="shared" si="0"/>
        <v>13. Dėl UAB ,,Lazdijų vanduo“ buitinių nuotekų surinkimo ir išvežimo kainos nustatymo</v>
      </c>
    </row>
    <row r="14" spans="2:4" ht="31.2" x14ac:dyDescent="0.3">
      <c r="B14" s="9">
        <v>14</v>
      </c>
      <c r="C14" s="15" t="s">
        <v>14</v>
      </c>
      <c r="D14" s="11" t="str">
        <f t="shared" si="0"/>
        <v>14. Dėl turto perdavimo Lazdijų rajono savivaldybės administracijai valdyti, naudoti ir disponuoti turto patikėjimo teise</v>
      </c>
    </row>
    <row r="15" spans="2:4" ht="46.8" x14ac:dyDescent="0.3">
      <c r="B15" s="9">
        <v>15</v>
      </c>
      <c r="C15" s="15" t="s">
        <v>15</v>
      </c>
      <c r="D15" s="11" t="str">
        <f t="shared" si="0"/>
        <v>15. Dėl Lazdijų rajono savivaldybės tarybos 2014 m. lapkričio 13 d. sprendimo Nr. 5TS-1351 ,,Dėl viešame aukcione parduodamo Lazdijų rajono savivaldybės nekilnojamojo turto ir kitų nekilnojamųjų daiktų sąrašo patvirtinimo" pakeitimo</v>
      </c>
    </row>
    <row r="16" spans="2:4" ht="31.2" x14ac:dyDescent="0.3">
      <c r="B16" s="9">
        <v>16</v>
      </c>
      <c r="C16" s="12" t="s">
        <v>16</v>
      </c>
      <c r="D16" s="11" t="str">
        <f t="shared" si="0"/>
        <v>16. Dėl leidimo Lazdijų rajono savivaldybės administracijai atlikti kitų inžinerinių statinių-tvoros rekonstrukcija</v>
      </c>
    </row>
    <row r="17" spans="2:4" x14ac:dyDescent="0.3">
      <c r="B17" s="9">
        <v>17</v>
      </c>
      <c r="C17" s="12"/>
      <c r="D17" s="11" t="str">
        <f t="shared" si="0"/>
        <v xml:space="preserve">17. </v>
      </c>
    </row>
    <row r="18" spans="2:4" x14ac:dyDescent="0.3">
      <c r="B18" s="9">
        <v>18</v>
      </c>
      <c r="C18" s="12"/>
      <c r="D18" s="11" t="str">
        <f t="shared" si="0"/>
        <v xml:space="preserve">18. </v>
      </c>
    </row>
    <row r="19" spans="2:4" x14ac:dyDescent="0.3">
      <c r="B19" s="9">
        <v>19</v>
      </c>
      <c r="C19" s="12"/>
      <c r="D19" s="11" t="str">
        <f t="shared" si="0"/>
        <v xml:space="preserve">19. </v>
      </c>
    </row>
    <row r="20" spans="2:4" x14ac:dyDescent="0.3">
      <c r="B20" s="9">
        <v>20</v>
      </c>
      <c r="C20" s="12"/>
      <c r="D20" s="11" t="str">
        <f t="shared" si="0"/>
        <v xml:space="preserve">20. </v>
      </c>
    </row>
    <row r="21" spans="2:4" x14ac:dyDescent="0.3">
      <c r="B21" s="9">
        <v>21</v>
      </c>
      <c r="C21" s="12"/>
      <c r="D21" s="11" t="str">
        <f t="shared" si="0"/>
        <v xml:space="preserve">21. </v>
      </c>
    </row>
    <row r="22" spans="2:4" x14ac:dyDescent="0.3">
      <c r="B22" s="9">
        <v>22</v>
      </c>
      <c r="C22" s="12"/>
      <c r="D22" s="11" t="str">
        <f t="shared" si="0"/>
        <v xml:space="preserve">22. </v>
      </c>
    </row>
    <row r="23" spans="2:4" x14ac:dyDescent="0.3">
      <c r="B23" s="9">
        <v>23</v>
      </c>
      <c r="C23" s="12"/>
      <c r="D23" s="11" t="str">
        <f t="shared" si="0"/>
        <v xml:space="preserve">23. </v>
      </c>
    </row>
    <row r="24" spans="2:4" x14ac:dyDescent="0.3">
      <c r="B24" s="9">
        <v>24</v>
      </c>
      <c r="C24" s="12"/>
      <c r="D24" s="11" t="str">
        <f t="shared" si="0"/>
        <v xml:space="preserve">24. </v>
      </c>
    </row>
    <row r="25" spans="2:4" x14ac:dyDescent="0.3">
      <c r="B25" s="9">
        <v>25</v>
      </c>
      <c r="C25" s="12"/>
      <c r="D25" s="11" t="str">
        <f t="shared" si="0"/>
        <v xml:space="preserve">25. </v>
      </c>
    </row>
    <row r="26" spans="2:4" x14ac:dyDescent="0.3">
      <c r="B26" s="9">
        <v>26</v>
      </c>
      <c r="C26" s="12"/>
      <c r="D26" s="11" t="str">
        <f t="shared" si="0"/>
        <v xml:space="preserve">26. </v>
      </c>
    </row>
    <row r="27" spans="2:4" x14ac:dyDescent="0.3">
      <c r="B27" s="9">
        <v>27</v>
      </c>
      <c r="C27" s="12"/>
      <c r="D27" s="11" t="str">
        <f t="shared" si="0"/>
        <v xml:space="preserve">27. </v>
      </c>
    </row>
    <row r="28" spans="2:4" x14ac:dyDescent="0.3">
      <c r="B28" s="9">
        <v>28</v>
      </c>
      <c r="C28" s="12"/>
      <c r="D28" s="11" t="str">
        <f t="shared" si="0"/>
        <v xml:space="preserve">28. </v>
      </c>
    </row>
    <row r="29" spans="2:4" x14ac:dyDescent="0.3">
      <c r="B29" s="9">
        <v>29</v>
      </c>
      <c r="C29" s="12"/>
      <c r="D29" s="11" t="str">
        <f t="shared" si="0"/>
        <v xml:space="preserve">29. </v>
      </c>
    </row>
    <row r="30" spans="2:4" x14ac:dyDescent="0.3">
      <c r="B30" s="9">
        <v>30</v>
      </c>
      <c r="C30" s="12"/>
      <c r="D30" s="11" t="str">
        <f t="shared" si="0"/>
        <v xml:space="preserve">30. </v>
      </c>
    </row>
    <row r="31" spans="2:4" x14ac:dyDescent="0.3">
      <c r="B31" s="9">
        <v>31</v>
      </c>
      <c r="C31" s="12"/>
      <c r="D31" s="11" t="str">
        <f t="shared" ref="D31:D68" si="1">B31&amp;". "&amp;C31</f>
        <v xml:space="preserve">31. </v>
      </c>
    </row>
    <row r="32" spans="2:4" x14ac:dyDescent="0.3">
      <c r="B32" s="9">
        <v>32</v>
      </c>
      <c r="C32" s="12"/>
      <c r="D32" s="11" t="str">
        <f t="shared" si="1"/>
        <v xml:space="preserve">32. </v>
      </c>
    </row>
    <row r="33" spans="2:4" x14ac:dyDescent="0.3">
      <c r="B33" s="9">
        <v>33</v>
      </c>
      <c r="C33" s="12"/>
      <c r="D33" s="11" t="str">
        <f t="shared" si="1"/>
        <v xml:space="preserve">33. </v>
      </c>
    </row>
    <row r="34" spans="2:4" x14ac:dyDescent="0.3">
      <c r="B34" s="9">
        <v>34</v>
      </c>
      <c r="C34" s="12"/>
      <c r="D34" s="11" t="str">
        <f t="shared" si="1"/>
        <v xml:space="preserve">34. </v>
      </c>
    </row>
    <row r="35" spans="2:4" x14ac:dyDescent="0.3">
      <c r="B35" s="9">
        <v>35</v>
      </c>
      <c r="C35" s="12"/>
      <c r="D35" s="11" t="str">
        <f t="shared" si="1"/>
        <v xml:space="preserve">35. </v>
      </c>
    </row>
    <row r="36" spans="2:4" x14ac:dyDescent="0.3">
      <c r="B36" s="9">
        <v>36</v>
      </c>
      <c r="C36" s="12"/>
      <c r="D36" s="11" t="str">
        <f t="shared" si="1"/>
        <v xml:space="preserve">36. </v>
      </c>
    </row>
    <row r="37" spans="2:4" x14ac:dyDescent="0.3">
      <c r="B37" s="9">
        <v>37</v>
      </c>
      <c r="C37" s="12"/>
      <c r="D37" s="11" t="str">
        <f t="shared" si="1"/>
        <v xml:space="preserve">37. </v>
      </c>
    </row>
    <row r="38" spans="2:4" x14ac:dyDescent="0.3">
      <c r="B38" s="9">
        <v>38</v>
      </c>
      <c r="C38" s="12"/>
      <c r="D38" s="11" t="str">
        <f t="shared" si="1"/>
        <v xml:space="preserve">38. </v>
      </c>
    </row>
    <row r="39" spans="2:4" x14ac:dyDescent="0.3">
      <c r="B39" s="9">
        <v>39</v>
      </c>
      <c r="C39" s="12"/>
      <c r="D39" s="11" t="str">
        <f t="shared" si="1"/>
        <v xml:space="preserve">39. </v>
      </c>
    </row>
    <row r="40" spans="2:4" x14ac:dyDescent="0.3">
      <c r="B40" s="9">
        <v>40</v>
      </c>
      <c r="C40" s="12"/>
      <c r="D40" s="11" t="str">
        <f t="shared" si="1"/>
        <v xml:space="preserve">40. </v>
      </c>
    </row>
    <row r="41" spans="2:4" x14ac:dyDescent="0.3">
      <c r="B41" s="9">
        <v>41</v>
      </c>
      <c r="C41" s="12"/>
      <c r="D41" s="11" t="str">
        <f t="shared" si="1"/>
        <v xml:space="preserve">41. </v>
      </c>
    </row>
    <row r="42" spans="2:4" x14ac:dyDescent="0.3">
      <c r="B42" s="9">
        <v>42</v>
      </c>
      <c r="C42" s="12"/>
      <c r="D42" s="11" t="str">
        <f t="shared" si="1"/>
        <v xml:space="preserve">42. </v>
      </c>
    </row>
    <row r="43" spans="2:4" x14ac:dyDescent="0.3">
      <c r="B43" s="9">
        <v>43</v>
      </c>
      <c r="C43" s="12"/>
      <c r="D43" s="11" t="str">
        <f t="shared" si="1"/>
        <v xml:space="preserve">43. </v>
      </c>
    </row>
    <row r="44" spans="2:4" x14ac:dyDescent="0.3">
      <c r="B44" s="9">
        <v>44</v>
      </c>
      <c r="C44" s="12"/>
      <c r="D44" s="11" t="str">
        <f t="shared" si="1"/>
        <v xml:space="preserve">44. </v>
      </c>
    </row>
    <row r="45" spans="2:4" x14ac:dyDescent="0.3">
      <c r="B45" s="9">
        <v>45</v>
      </c>
      <c r="D45" s="11" t="str">
        <f t="shared" si="1"/>
        <v xml:space="preserve">45. </v>
      </c>
    </row>
    <row r="46" spans="2:4" x14ac:dyDescent="0.3">
      <c r="B46" s="9">
        <v>46</v>
      </c>
      <c r="D46" s="11" t="str">
        <f t="shared" si="1"/>
        <v xml:space="preserve">46. </v>
      </c>
    </row>
    <row r="47" spans="2:4" x14ac:dyDescent="0.3">
      <c r="B47" s="9">
        <v>47</v>
      </c>
      <c r="D47" s="11" t="str">
        <f t="shared" si="1"/>
        <v xml:space="preserve">47. </v>
      </c>
    </row>
    <row r="48" spans="2:4" x14ac:dyDescent="0.3">
      <c r="B48" s="9">
        <v>48</v>
      </c>
      <c r="D48" s="11" t="str">
        <f t="shared" si="1"/>
        <v xml:space="preserve">48. </v>
      </c>
    </row>
    <row r="49" spans="2:4" x14ac:dyDescent="0.3">
      <c r="B49" s="9">
        <v>49</v>
      </c>
      <c r="D49" s="11" t="str">
        <f t="shared" si="1"/>
        <v xml:space="preserve">49. </v>
      </c>
    </row>
    <row r="50" spans="2:4" x14ac:dyDescent="0.3">
      <c r="B50" s="9">
        <v>50</v>
      </c>
      <c r="D50" s="11" t="str">
        <f t="shared" si="1"/>
        <v xml:space="preserve">50. </v>
      </c>
    </row>
    <row r="51" spans="2:4" x14ac:dyDescent="0.3">
      <c r="B51" s="9">
        <v>51</v>
      </c>
      <c r="D51" s="11" t="str">
        <f t="shared" si="1"/>
        <v xml:space="preserve">51. </v>
      </c>
    </row>
    <row r="52" spans="2:4" x14ac:dyDescent="0.3">
      <c r="B52" s="9">
        <v>52</v>
      </c>
      <c r="D52" s="11" t="str">
        <f t="shared" si="1"/>
        <v xml:space="preserve">52. </v>
      </c>
    </row>
    <row r="53" spans="2:4" x14ac:dyDescent="0.3">
      <c r="B53" s="9">
        <v>53</v>
      </c>
      <c r="D53" s="11" t="str">
        <f t="shared" si="1"/>
        <v xml:space="preserve">53. </v>
      </c>
    </row>
    <row r="54" spans="2:4" x14ac:dyDescent="0.3">
      <c r="B54" s="9">
        <v>54</v>
      </c>
      <c r="D54" s="11" t="str">
        <f t="shared" si="1"/>
        <v xml:space="preserve">54. </v>
      </c>
    </row>
    <row r="55" spans="2:4" x14ac:dyDescent="0.3">
      <c r="B55" s="9">
        <v>55</v>
      </c>
      <c r="D55" s="11" t="str">
        <f t="shared" si="1"/>
        <v xml:space="preserve">55. </v>
      </c>
    </row>
    <row r="56" spans="2:4" x14ac:dyDescent="0.3">
      <c r="B56" s="9">
        <v>56</v>
      </c>
      <c r="D56" s="11" t="str">
        <f t="shared" si="1"/>
        <v xml:space="preserve">56. </v>
      </c>
    </row>
    <row r="57" spans="2:4" x14ac:dyDescent="0.3">
      <c r="B57" s="9">
        <v>57</v>
      </c>
      <c r="D57" s="11" t="str">
        <f t="shared" si="1"/>
        <v xml:space="preserve">57. </v>
      </c>
    </row>
    <row r="58" spans="2:4" x14ac:dyDescent="0.3">
      <c r="B58" s="9">
        <v>58</v>
      </c>
      <c r="D58" s="11" t="str">
        <f t="shared" si="1"/>
        <v xml:space="preserve">58. </v>
      </c>
    </row>
    <row r="59" spans="2:4" x14ac:dyDescent="0.3">
      <c r="B59" s="9">
        <v>59</v>
      </c>
      <c r="D59" s="11" t="str">
        <f t="shared" si="1"/>
        <v xml:space="preserve">59. </v>
      </c>
    </row>
    <row r="60" spans="2:4" x14ac:dyDescent="0.3">
      <c r="B60" s="9">
        <v>60</v>
      </c>
      <c r="D60" s="11" t="str">
        <f t="shared" si="1"/>
        <v xml:space="preserve">60. </v>
      </c>
    </row>
    <row r="61" spans="2:4" x14ac:dyDescent="0.3">
      <c r="B61" s="9">
        <v>61</v>
      </c>
      <c r="D61" s="11" t="str">
        <f t="shared" si="1"/>
        <v xml:space="preserve">61. </v>
      </c>
    </row>
    <row r="62" spans="2:4" x14ac:dyDescent="0.3">
      <c r="B62" s="9">
        <v>62</v>
      </c>
      <c r="D62" s="11" t="str">
        <f t="shared" si="1"/>
        <v xml:space="preserve">62. </v>
      </c>
    </row>
    <row r="63" spans="2:4" x14ac:dyDescent="0.3">
      <c r="B63" s="9">
        <v>63</v>
      </c>
      <c r="D63" s="11" t="str">
        <f t="shared" si="1"/>
        <v xml:space="preserve">63. </v>
      </c>
    </row>
    <row r="64" spans="2:4" x14ac:dyDescent="0.3">
      <c r="B64" s="9">
        <v>64</v>
      </c>
      <c r="D64" s="11" t="str">
        <f t="shared" si="1"/>
        <v xml:space="preserve">64. </v>
      </c>
    </row>
    <row r="65" spans="2:4" x14ac:dyDescent="0.3">
      <c r="B65" s="9">
        <v>65</v>
      </c>
      <c r="D65" s="11" t="str">
        <f t="shared" si="1"/>
        <v xml:space="preserve">65. </v>
      </c>
    </row>
    <row r="66" spans="2:4" x14ac:dyDescent="0.3">
      <c r="B66" s="9">
        <v>66</v>
      </c>
      <c r="D66" s="11" t="str">
        <f t="shared" si="1"/>
        <v xml:space="preserve">66. </v>
      </c>
    </row>
    <row r="67" spans="2:4" x14ac:dyDescent="0.3">
      <c r="B67" s="9">
        <v>67</v>
      </c>
      <c r="D67" s="11" t="str">
        <f t="shared" si="1"/>
        <v xml:space="preserve">67. </v>
      </c>
    </row>
    <row r="68" spans="2:4" x14ac:dyDescent="0.3">
      <c r="B68" s="9">
        <v>68</v>
      </c>
      <c r="D68" s="11" t="str">
        <f t="shared" si="1"/>
        <v xml:space="preserve">68. </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C45FD-A32B-45A4-9D84-CB67A1F13B05}">
  <dimension ref="A2:Y37"/>
  <sheetViews>
    <sheetView zoomScale="40" zoomScaleNormal="40" workbookViewId="0">
      <selection activeCell="F15" sqref="F15"/>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Klausimai!D9</f>
        <v>9. Dėl piniginės socialinės paramos skyrimo Juozui Vitui Adomynui gaisro nuostoliams iš dalies kompensuoti</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c r="E8" s="17"/>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COUNTIFS(D8:D33,C36)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6E8EC097-3FC8-4132-A7C4-AFE33E7D7FF9}">
      <formula1>$D$3:$D$6</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6E2B6-D8EC-4EF3-914E-6575D7985473}">
  <dimension ref="A2:Y37"/>
  <sheetViews>
    <sheetView zoomScale="36" zoomScaleNormal="36" workbookViewId="0">
      <selection activeCell="F9" sqref="F9"/>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Klausimai!D10</f>
        <v>10. Dėl mokesčio už dienos socialinę globą sumažinimo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COUNTIFS(D8:D33,C36)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ADD6B645-4CDA-4B36-B149-324BAE2D80B2}">
      <formula1>$D$3:$D$6</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12F0E-E27D-4CDF-AB7A-937FB39AA3D4}">
  <dimension ref="A2:Y37"/>
  <sheetViews>
    <sheetView zoomScale="40" zoomScaleNormal="40" workbookViewId="0">
      <selection activeCell="F18" sqref="F18"/>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Klausimai!D11</f>
        <v>11. Dėl Lazdijų rajono savivaldybės tarybos 2016 m. balandžio 29 d. sprendimo Nr. 5TS-481 „Dėl Lazdijų rajono savivaldybės neveiksnių asmenų būklės peržiūrėjimo komisijos sudarymo ir jos nuostatų patvirtinimo“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COUNTIFS(D8:D32,C36)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37FD3CD0-B497-4BF6-94B0-4A1716E2482F}">
      <formula1>$D$3:$D$6</formula1>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B9498-9D70-460A-8ADF-0A284856BE5E}">
  <dimension ref="A2:Y37"/>
  <sheetViews>
    <sheetView zoomScale="40" zoomScaleNormal="40" workbookViewId="0">
      <selection activeCell="E16" sqref="E16"/>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Klausimai!D12</f>
        <v>12. Dėl elektromobilių įkrovimo prieigų įrengimo plano patvirtinimo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COUNTIFS(D8:D32,C36)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B1C5300A-C699-4972-8941-CB7C65BADE89}">
      <formula1>$D$3:$D$6</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EF332-96FF-488D-9AD9-D6F29029C455}">
  <dimension ref="A2:Y37"/>
  <sheetViews>
    <sheetView topLeftCell="A2" zoomScale="40" zoomScaleNormal="40" workbookViewId="0">
      <selection activeCell="I37" sqref="I37"/>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Klausimai!D13</f>
        <v>13. Dėl UAB ,,Lazdijų vanduo“ buitinių nuotekų surinkimo ir išvežimo kainos nustatymo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70</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70</v>
      </c>
    </row>
    <row r="12" spans="1:25" x14ac:dyDescent="0.5">
      <c r="A12" s="5">
        <v>5</v>
      </c>
      <c r="B12" s="6" t="s">
        <v>28</v>
      </c>
      <c r="C12" s="6" t="s">
        <v>29</v>
      </c>
      <c r="D12" s="7" t="s">
        <v>17</v>
      </c>
    </row>
    <row r="13" spans="1:25" x14ac:dyDescent="0.5">
      <c r="A13" s="5">
        <v>6</v>
      </c>
      <c r="B13" s="6" t="s">
        <v>30</v>
      </c>
      <c r="C13" s="6" t="s">
        <v>31</v>
      </c>
      <c r="D13" s="7" t="s">
        <v>70</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70</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70</v>
      </c>
    </row>
    <row r="27" spans="1:4" x14ac:dyDescent="0.5">
      <c r="A27" s="5">
        <v>20</v>
      </c>
      <c r="B27" s="6" t="s">
        <v>57</v>
      </c>
      <c r="C27" s="6" t="s">
        <v>58</v>
      </c>
      <c r="D27" s="7" t="s">
        <v>17</v>
      </c>
    </row>
    <row r="28" spans="1:4" x14ac:dyDescent="0.5">
      <c r="A28" s="5">
        <v>21</v>
      </c>
      <c r="B28" s="6" t="s">
        <v>59</v>
      </c>
      <c r="C28" s="6" t="s">
        <v>60</v>
      </c>
      <c r="D28" s="7" t="s">
        <v>70</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17</v>
      </c>
    </row>
    <row r="35" spans="3:4" x14ac:dyDescent="0.5">
      <c r="C35" s="6" t="s">
        <v>69</v>
      </c>
      <c r="D35" s="6">
        <f>COUNTIFS(D8:D32,C35)</f>
        <v>0</v>
      </c>
    </row>
    <row r="36" spans="3:4" x14ac:dyDescent="0.5">
      <c r="C36" s="6" t="s">
        <v>70</v>
      </c>
      <c r="D36" s="6">
        <f>COUNTIFS(D8:D32,C36)</f>
        <v>6</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9232E2A1-66FE-4FDA-80E9-FD0406F1A07E}">
      <formula1>$D$3:$D$6</formula1>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2CEFC-71B0-4497-AE50-A778D5DD8C9C}">
  <dimension ref="A2:Y37"/>
  <sheetViews>
    <sheetView zoomScale="40" zoomScaleNormal="40" workbookViewId="0">
      <selection activeCell="E20" sqref="E20"/>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Klausimai!D14</f>
        <v>14. Dėl turto perdavimo Lazdijų rajono savivaldybės administracijai valdyti, naudoti ir disponuoti turto patikėjimo teise</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COUNTIFS(D8:D32,C36)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6B4A044D-C440-46ED-9C09-4DEA469577BD}">
      <formula1>$D$3:$D$6</formula1>
    </dataValidation>
  </dataValidation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FCF4-AFE6-4740-AE6A-DCA7450821D0}">
  <dimension ref="A2:Y37"/>
  <sheetViews>
    <sheetView zoomScale="40" zoomScaleNormal="40" workbookViewId="0">
      <selection activeCell="F13" sqref="F13"/>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Klausimai!D15</f>
        <v>15. Dėl Lazdijų rajono savivaldybės tarybos 2014 m. lapkričio 13 d. sprendimo Nr. 5TS-1351 ,,Dėl viešame aukcione parduodamo Lazdijų rajono savivaldybės nekilnojamojo turto ir kitų nekilnojamųjų daiktų sąrašo patvirtinimo"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COUNTIFS(D8:D32,C36)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769A27B5-677C-4408-9124-17102D58402D}">
      <formula1>$D$3:$D$6</formula1>
    </dataValidation>
  </dataValidation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BD74-A0CA-4D3D-91A2-1284F24F8366}">
  <dimension ref="A2:Y37"/>
  <sheetViews>
    <sheetView topLeftCell="A12" zoomScale="40" zoomScaleNormal="40" workbookViewId="0">
      <selection activeCell="G20" sqref="G20"/>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Klausimai!D16</f>
        <v>16. Dėl leidimo Lazdijų rajono savivaldybės administracijai atlikti kitų inžinerinių statinių-tvoros rekonstrukcija</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COUNTIFS(D8:D32,C36)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EA2327C0-B93A-4199-A95D-4539F1487FB9}">
      <formula1>$D$3:$D$6</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0C70-F565-4381-BB51-406E7AFB439B}">
  <dimension ref="A2:AI37"/>
  <sheetViews>
    <sheetView tabSelected="1" zoomScale="40" zoomScaleNormal="40" workbookViewId="0">
      <selection activeCell="AM20" sqref="AM20"/>
    </sheetView>
  </sheetViews>
  <sheetFormatPr defaultColWidth="8.88671875" defaultRowHeight="28.2" x14ac:dyDescent="0.5"/>
  <cols>
    <col min="1" max="1" width="8.88671875" style="1"/>
    <col min="2" max="2" width="30.5546875" style="14" customWidth="1"/>
    <col min="3" max="3" width="30.6640625" style="14" customWidth="1"/>
    <col min="4" max="4" width="46.33203125" style="5" customWidth="1"/>
    <col min="5" max="27" width="8.88671875" style="1"/>
    <col min="28" max="28" width="17.88671875" style="1" customWidth="1"/>
    <col min="29" max="16384" width="8.88671875" style="1"/>
  </cols>
  <sheetData>
    <row r="2" spans="1:25" ht="115.5" customHeight="1" x14ac:dyDescent="0.5">
      <c r="C2" s="18" t="str">
        <f>Klausimai!D1</f>
        <v>1. Dėl Lazdijų rajono savivaldybės 9-osios tarybos 37 posėdžio darbotvarkės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35" x14ac:dyDescent="0.5">
      <c r="A17" s="5">
        <v>10</v>
      </c>
      <c r="B17" s="6" t="s">
        <v>38</v>
      </c>
      <c r="C17" s="6" t="s">
        <v>39</v>
      </c>
      <c r="D17" s="7" t="s">
        <v>17</v>
      </c>
    </row>
    <row r="18" spans="1:35" x14ac:dyDescent="0.5">
      <c r="A18" s="5">
        <v>11</v>
      </c>
      <c r="B18" s="6" t="s">
        <v>40</v>
      </c>
      <c r="C18" s="6" t="s">
        <v>41</v>
      </c>
      <c r="D18" s="7" t="s">
        <v>17</v>
      </c>
      <c r="AI18" s="1" t="s">
        <v>71</v>
      </c>
    </row>
    <row r="19" spans="1:35" x14ac:dyDescent="0.5">
      <c r="A19" s="5">
        <v>12</v>
      </c>
      <c r="B19" s="6" t="s">
        <v>30</v>
      </c>
      <c r="C19" s="6" t="s">
        <v>42</v>
      </c>
      <c r="D19" s="7"/>
    </row>
    <row r="20" spans="1:35" x14ac:dyDescent="0.5">
      <c r="A20" s="5">
        <v>13</v>
      </c>
      <c r="B20" s="6" t="s">
        <v>43</v>
      </c>
      <c r="C20" s="6" t="s">
        <v>44</v>
      </c>
      <c r="D20" s="7" t="s">
        <v>17</v>
      </c>
    </row>
    <row r="21" spans="1:35" x14ac:dyDescent="0.5">
      <c r="A21" s="5">
        <v>14</v>
      </c>
      <c r="B21" s="6" t="s">
        <v>45</v>
      </c>
      <c r="C21" s="6" t="s">
        <v>46</v>
      </c>
      <c r="D21" s="7" t="s">
        <v>17</v>
      </c>
    </row>
    <row r="22" spans="1:35" x14ac:dyDescent="0.5">
      <c r="A22" s="5">
        <v>15</v>
      </c>
      <c r="B22" s="6" t="s">
        <v>47</v>
      </c>
      <c r="C22" s="6" t="s">
        <v>48</v>
      </c>
      <c r="D22" s="7" t="s">
        <v>17</v>
      </c>
    </row>
    <row r="23" spans="1:35" x14ac:dyDescent="0.5">
      <c r="A23" s="5">
        <v>16</v>
      </c>
      <c r="B23" s="6" t="s">
        <v>49</v>
      </c>
      <c r="C23" s="6" t="s">
        <v>50</v>
      </c>
      <c r="D23" s="7" t="s">
        <v>17</v>
      </c>
    </row>
    <row r="24" spans="1:35" x14ac:dyDescent="0.5">
      <c r="A24" s="5">
        <v>17</v>
      </c>
      <c r="B24" s="6" t="s">
        <v>51</v>
      </c>
      <c r="C24" s="6" t="s">
        <v>52</v>
      </c>
      <c r="D24" s="7" t="s">
        <v>17</v>
      </c>
    </row>
    <row r="25" spans="1:35" x14ac:dyDescent="0.5">
      <c r="A25" s="5">
        <v>18</v>
      </c>
      <c r="B25" s="14" t="s">
        <v>53</v>
      </c>
      <c r="C25" s="14" t="s">
        <v>54</v>
      </c>
      <c r="D25" s="7" t="s">
        <v>17</v>
      </c>
    </row>
    <row r="26" spans="1:35" x14ac:dyDescent="0.5">
      <c r="A26" s="5">
        <v>19</v>
      </c>
      <c r="B26" s="6" t="s">
        <v>55</v>
      </c>
      <c r="C26" s="6" t="s">
        <v>56</v>
      </c>
      <c r="D26" s="7" t="s">
        <v>17</v>
      </c>
    </row>
    <row r="27" spans="1:35" x14ac:dyDescent="0.5">
      <c r="A27" s="5">
        <v>20</v>
      </c>
      <c r="B27" s="6" t="s">
        <v>57</v>
      </c>
      <c r="C27" s="6" t="s">
        <v>58</v>
      </c>
      <c r="D27" s="7" t="s">
        <v>17</v>
      </c>
    </row>
    <row r="28" spans="1:35" x14ac:dyDescent="0.5">
      <c r="A28" s="5">
        <v>21</v>
      </c>
      <c r="B28" s="6" t="s">
        <v>59</v>
      </c>
      <c r="C28" s="6" t="s">
        <v>60</v>
      </c>
      <c r="D28" s="7" t="s">
        <v>17</v>
      </c>
    </row>
    <row r="29" spans="1:35" x14ac:dyDescent="0.5">
      <c r="A29" s="5">
        <v>22</v>
      </c>
      <c r="B29" s="6" t="s">
        <v>61</v>
      </c>
      <c r="C29" s="6" t="s">
        <v>62</v>
      </c>
      <c r="D29" s="7" t="s">
        <v>17</v>
      </c>
    </row>
    <row r="30" spans="1:35" x14ac:dyDescent="0.5">
      <c r="A30" s="5">
        <v>23</v>
      </c>
      <c r="B30" s="6" t="s">
        <v>63</v>
      </c>
      <c r="C30" s="6" t="s">
        <v>64</v>
      </c>
      <c r="D30" s="7" t="s">
        <v>17</v>
      </c>
    </row>
    <row r="31" spans="1:35" x14ac:dyDescent="0.5">
      <c r="A31" s="5">
        <v>24</v>
      </c>
      <c r="B31" s="6" t="s">
        <v>65</v>
      </c>
      <c r="C31" s="6" t="s">
        <v>66</v>
      </c>
      <c r="D31" s="7" t="s">
        <v>17</v>
      </c>
    </row>
    <row r="32" spans="1:35"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COUNTIFS(D8:D33,C36)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CC20F0BB-EB76-44FD-8622-FDB0F4CEA948}">
      <formula1>$D$3:$D$6</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A16D-0B02-4AA0-963F-58F89741D397}">
  <dimension ref="A2:Y37"/>
  <sheetViews>
    <sheetView zoomScale="40" zoomScaleNormal="40" workbookViewId="0">
      <selection activeCell="F19" sqref="F19"/>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f>
        <v>2. Dėl Lazdijų rajono savivaldybės garbės piliečio vardo suteikimo Juozui Megelinskui</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COUNTIFS(D8:D33,C36)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5206E669-1042-483D-86CE-F5818A50DEF6}">
      <formula1>$D$3:$D$6</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2A7A-9F6D-414C-90EB-AE6B98A4A1FB}">
  <dimension ref="A2:Y37"/>
  <sheetViews>
    <sheetView zoomScale="40" zoomScaleNormal="40" workbookViewId="0">
      <selection activeCell="AG23" sqref="AG23"/>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Klausimai!D3</f>
        <v>3. Dėl Lazdijų rajono savivaldybės bendrojo ugdymo mokyklų  ikimokyklinio ugdymo grupių, priešmokyklinio ugdymo grupių ir mokinių skaičiaus jose bei  klasių skaičiaus kiekviename sraute ir mokinių skaičiaus kiekvienos klasės sraute 2022–2023 mokslo metams nustatymo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70</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70</v>
      </c>
    </row>
    <row r="12" spans="1:25" x14ac:dyDescent="0.5">
      <c r="A12" s="5">
        <v>5</v>
      </c>
      <c r="B12" s="6" t="s">
        <v>28</v>
      </c>
      <c r="C12" s="6" t="s">
        <v>29</v>
      </c>
      <c r="D12" s="7" t="s">
        <v>17</v>
      </c>
    </row>
    <row r="13" spans="1:25" x14ac:dyDescent="0.5">
      <c r="A13" s="5">
        <v>6</v>
      </c>
      <c r="B13" s="6" t="s">
        <v>30</v>
      </c>
      <c r="C13" s="6" t="s">
        <v>31</v>
      </c>
      <c r="D13" s="7" t="s">
        <v>70</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70</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70</v>
      </c>
    </row>
    <row r="27" spans="1:4" x14ac:dyDescent="0.5">
      <c r="A27" s="5">
        <v>20</v>
      </c>
      <c r="B27" s="6" t="s">
        <v>57</v>
      </c>
      <c r="C27" s="6" t="s">
        <v>58</v>
      </c>
      <c r="D27" s="7" t="s">
        <v>17</v>
      </c>
    </row>
    <row r="28" spans="1:4" x14ac:dyDescent="0.5">
      <c r="A28" s="5">
        <v>21</v>
      </c>
      <c r="B28" s="6" t="s">
        <v>59</v>
      </c>
      <c r="C28" s="6" t="s">
        <v>60</v>
      </c>
      <c r="D28" s="7" t="s">
        <v>70</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17</v>
      </c>
    </row>
    <row r="35" spans="3:4" x14ac:dyDescent="0.5">
      <c r="C35" s="6" t="s">
        <v>69</v>
      </c>
      <c r="D35" s="6">
        <f>COUNTIFS(D8:D32,C35)</f>
        <v>0</v>
      </c>
    </row>
    <row r="36" spans="3:4" x14ac:dyDescent="0.5">
      <c r="C36" s="6" t="s">
        <v>70</v>
      </c>
      <c r="D36" s="6">
        <f>COUNTIFS(D8:D33,C36)</f>
        <v>6</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5D11E17D-6E64-438D-8CF6-210C1D851CA8}">
      <formula1>$D$3:$D$6</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B34FF-7874-4376-826A-3C5AC881BFD7}">
  <dimension ref="A2:Y37"/>
  <sheetViews>
    <sheetView zoomScale="43" zoomScaleNormal="43" workbookViewId="0">
      <selection activeCell="AF23" sqref="AF23"/>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Klausimai!D4</f>
        <v>4. Dėl viešosios įstaigos Lazdijų švietimo centro pareigybių skaičiaus ir etatinių darbuotojų pareigybių sąrašo patvirtinimo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COUNTIFS(D8:D32,C36)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BEBA9DE4-A235-4F43-8A36-03670A3A7E15}">
      <formula1>$D$3:$D$6</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FE0F-9967-4D3C-88C8-93DBACE12C32}">
  <dimension ref="A2:Y37"/>
  <sheetViews>
    <sheetView topLeftCell="A2" zoomScale="40" zoomScaleNormal="40" workbookViewId="0">
      <selection activeCell="AK21" sqref="AK21"/>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Klausimai!D5</f>
        <v>5. Dėl pritarimo dalyvauti atsinaujinančių energijos išteklių panaudojimo projektuose</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COUNTIFS(D8:D32,C36)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DEC0AF41-61E6-4E43-8053-8EFB2B3155CC}">
      <formula1>$D$3:$D$6</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6F774-2C42-4B81-91A8-E34577991872}">
  <dimension ref="A2:Y37"/>
  <sheetViews>
    <sheetView zoomScale="40" zoomScaleNormal="40" workbookViewId="0">
      <selection activeCell="BH40" sqref="BH40"/>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Klausimai!D6</f>
        <v>6. Dėl viešosios įstaigos „Lazdijų ligoninė“ direktoriaus mėnesinio darbo užmokesčio kintamosios dalies dydžio nustatymo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22</v>
      </c>
    </row>
    <row r="35" spans="3:4" x14ac:dyDescent="0.5">
      <c r="C35" s="6" t="s">
        <v>69</v>
      </c>
      <c r="D35" s="6">
        <f>COUNTIFS(D8:D32,C35)</f>
        <v>0</v>
      </c>
    </row>
    <row r="36" spans="3:4" x14ac:dyDescent="0.5">
      <c r="C36" s="6" t="s">
        <v>70</v>
      </c>
      <c r="D36" s="6">
        <f>COUNTIFS(D8:D33,C36)</f>
        <v>0</v>
      </c>
    </row>
    <row r="37" spans="3:4" ht="56.4" x14ac:dyDescent="0.5">
      <c r="C37" s="8" t="s">
        <v>20</v>
      </c>
      <c r="D37" s="6">
        <f>SUM(D34:D36)</f>
        <v>22</v>
      </c>
    </row>
  </sheetData>
  <sheetProtection autoFilter="0"/>
  <autoFilter ref="B7:D7" xr:uid="{2FF6C4F0-7B11-431A-B20E-C8467AF4EC05}"/>
  <mergeCells count="1">
    <mergeCell ref="C2:Y2"/>
  </mergeCells>
  <dataValidations count="1">
    <dataValidation type="list" allowBlank="1" showInputMessage="1" showErrorMessage="1" sqref="D4 D8:D32" xr:uid="{9A38C9A2-B9E4-4C0A-909B-52ABA3A21A89}">
      <formula1>$D$3:$D$6</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DB4B-2A4C-4A83-BB53-DA0B33E0DE1D}">
  <dimension ref="A2:Y37"/>
  <sheetViews>
    <sheetView zoomScale="40" zoomScaleNormal="40" workbookViewId="0">
      <selection activeCell="AP32" sqref="AP3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Klausimai!D7</f>
        <v>7. Dėl viešosios įstaigos „Lazdijų savivaldybės pirminės sveikatos priežiūros centras“ direktoriaus mėnesinio darbo užmokesčio  kintamosios dalies dydžio nustatymo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22</v>
      </c>
    </row>
    <row r="35" spans="3:4" x14ac:dyDescent="0.5">
      <c r="C35" s="6" t="s">
        <v>69</v>
      </c>
      <c r="D35" s="6">
        <f>COUNTIFS(D8:D32,C35)</f>
        <v>0</v>
      </c>
    </row>
    <row r="36" spans="3:4" x14ac:dyDescent="0.5">
      <c r="C36" s="6" t="s">
        <v>70</v>
      </c>
      <c r="D36" s="6">
        <f>COUNTIFS(D8:D33,C36)</f>
        <v>0</v>
      </c>
    </row>
    <row r="37" spans="3:4" ht="56.4" x14ac:dyDescent="0.5">
      <c r="C37" s="8" t="s">
        <v>20</v>
      </c>
      <c r="D37" s="6">
        <f>SUM(D34:D36)</f>
        <v>22</v>
      </c>
    </row>
  </sheetData>
  <sheetProtection autoFilter="0"/>
  <autoFilter ref="B7:D7" xr:uid="{2FF6C4F0-7B11-431A-B20E-C8467AF4EC05}"/>
  <mergeCells count="1">
    <mergeCell ref="C2:Y2"/>
  </mergeCells>
  <dataValidations count="1">
    <dataValidation type="list" allowBlank="1" showInputMessage="1" showErrorMessage="1" sqref="D4 D8:D32" xr:uid="{0F80A01F-5596-416D-BFC5-95429E7AAA7B}">
      <formula1>$D$3:$D$6</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0633B-F9AF-4733-ABBF-AE79779DF841}">
  <dimension ref="A2:Y37"/>
  <sheetViews>
    <sheetView zoomScale="40" zoomScaleNormal="40" workbookViewId="0">
      <selection activeCell="AK26" sqref="AK26"/>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Klausimai!D8</f>
        <v>8. Dėl Lazdijų rajono savivaldybės 2022 m. visuomenės sveikatos rėmimo specialiosios programos patvirtinimo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17</v>
      </c>
    </row>
    <row r="5" spans="1:25" hidden="1" x14ac:dyDescent="0.5">
      <c r="D5" s="2" t="s">
        <v>69</v>
      </c>
    </row>
    <row r="6" spans="1:25" hidden="1" x14ac:dyDescent="0.5">
      <c r="D6" s="2" t="s">
        <v>70</v>
      </c>
    </row>
    <row r="7" spans="1:25" x14ac:dyDescent="0.5">
      <c r="B7" s="3" t="s">
        <v>18</v>
      </c>
      <c r="C7" s="3" t="s">
        <v>19</v>
      </c>
      <c r="D7" s="4"/>
    </row>
    <row r="8" spans="1:25" x14ac:dyDescent="0.5">
      <c r="A8" s="5">
        <v>1</v>
      </c>
      <c r="B8" s="6" t="s">
        <v>21</v>
      </c>
      <c r="C8" s="6" t="s">
        <v>22</v>
      </c>
      <c r="D8" s="7" t="s">
        <v>17</v>
      </c>
    </row>
    <row r="9" spans="1:25" x14ac:dyDescent="0.5">
      <c r="A9" s="5">
        <v>2</v>
      </c>
      <c r="B9" s="6" t="s">
        <v>21</v>
      </c>
      <c r="C9" s="6" t="s">
        <v>23</v>
      </c>
      <c r="D9" s="7" t="s">
        <v>17</v>
      </c>
    </row>
    <row r="10" spans="1:25" x14ac:dyDescent="0.5">
      <c r="A10" s="5">
        <v>3</v>
      </c>
      <c r="B10" s="6" t="s">
        <v>24</v>
      </c>
      <c r="C10" s="6" t="s">
        <v>25</v>
      </c>
      <c r="D10" s="7" t="s">
        <v>17</v>
      </c>
    </row>
    <row r="11" spans="1:25" x14ac:dyDescent="0.5">
      <c r="A11" s="5">
        <v>4</v>
      </c>
      <c r="B11" s="6" t="s">
        <v>26</v>
      </c>
      <c r="C11" s="6" t="s">
        <v>27</v>
      </c>
      <c r="D11" s="7" t="s">
        <v>17</v>
      </c>
    </row>
    <row r="12" spans="1:25" x14ac:dyDescent="0.5">
      <c r="A12" s="5">
        <v>5</v>
      </c>
      <c r="B12" s="6" t="s">
        <v>28</v>
      </c>
      <c r="C12" s="6" t="s">
        <v>29</v>
      </c>
      <c r="D12" s="7" t="s">
        <v>17</v>
      </c>
    </row>
    <row r="13" spans="1:25" x14ac:dyDescent="0.5">
      <c r="A13" s="5">
        <v>6</v>
      </c>
      <c r="B13" s="6" t="s">
        <v>30</v>
      </c>
      <c r="C13" s="6" t="s">
        <v>31</v>
      </c>
      <c r="D13" s="7" t="s">
        <v>17</v>
      </c>
    </row>
    <row r="14" spans="1:25" x14ac:dyDescent="0.5">
      <c r="A14" s="5">
        <v>7</v>
      </c>
      <c r="B14" s="6" t="s">
        <v>32</v>
      </c>
      <c r="C14" s="6" t="s">
        <v>33</v>
      </c>
      <c r="D14" s="7" t="s">
        <v>17</v>
      </c>
    </row>
    <row r="15" spans="1:25" x14ac:dyDescent="0.5">
      <c r="A15" s="5">
        <v>8</v>
      </c>
      <c r="B15" s="6" t="s">
        <v>34</v>
      </c>
      <c r="C15" s="6" t="s">
        <v>35</v>
      </c>
      <c r="D15" s="7" t="s">
        <v>17</v>
      </c>
    </row>
    <row r="16" spans="1:25" x14ac:dyDescent="0.5">
      <c r="A16" s="5">
        <v>9</v>
      </c>
      <c r="B16" s="6" t="s">
        <v>36</v>
      </c>
      <c r="C16" s="6" t="s">
        <v>37</v>
      </c>
      <c r="D16" s="7" t="s">
        <v>17</v>
      </c>
    </row>
    <row r="17" spans="1:4" x14ac:dyDescent="0.5">
      <c r="A17" s="5">
        <v>10</v>
      </c>
      <c r="B17" s="6" t="s">
        <v>38</v>
      </c>
      <c r="C17" s="6" t="s">
        <v>39</v>
      </c>
      <c r="D17" s="7" t="s">
        <v>17</v>
      </c>
    </row>
    <row r="18" spans="1:4" x14ac:dyDescent="0.5">
      <c r="A18" s="5">
        <v>11</v>
      </c>
      <c r="B18" s="6" t="s">
        <v>40</v>
      </c>
      <c r="C18" s="6" t="s">
        <v>41</v>
      </c>
      <c r="D18" s="7" t="s">
        <v>17</v>
      </c>
    </row>
    <row r="19" spans="1:4" x14ac:dyDescent="0.5">
      <c r="A19" s="5">
        <v>12</v>
      </c>
      <c r="B19" s="6" t="s">
        <v>30</v>
      </c>
      <c r="C19" s="6" t="s">
        <v>42</v>
      </c>
      <c r="D19" s="7"/>
    </row>
    <row r="20" spans="1:4" x14ac:dyDescent="0.5">
      <c r="A20" s="5">
        <v>13</v>
      </c>
      <c r="B20" s="6" t="s">
        <v>43</v>
      </c>
      <c r="C20" s="6" t="s">
        <v>44</v>
      </c>
      <c r="D20" s="7" t="s">
        <v>17</v>
      </c>
    </row>
    <row r="21" spans="1:4" x14ac:dyDescent="0.5">
      <c r="A21" s="5">
        <v>14</v>
      </c>
      <c r="B21" s="6" t="s">
        <v>45</v>
      </c>
      <c r="C21" s="6" t="s">
        <v>46</v>
      </c>
      <c r="D21" s="7" t="s">
        <v>17</v>
      </c>
    </row>
    <row r="22" spans="1:4" x14ac:dyDescent="0.5">
      <c r="A22" s="5">
        <v>15</v>
      </c>
      <c r="B22" s="6" t="s">
        <v>47</v>
      </c>
      <c r="C22" s="6" t="s">
        <v>48</v>
      </c>
      <c r="D22" s="7" t="s">
        <v>17</v>
      </c>
    </row>
    <row r="23" spans="1:4" x14ac:dyDescent="0.5">
      <c r="A23" s="5">
        <v>16</v>
      </c>
      <c r="B23" s="6" t="s">
        <v>49</v>
      </c>
      <c r="C23" s="6" t="s">
        <v>50</v>
      </c>
      <c r="D23" s="7" t="s">
        <v>17</v>
      </c>
    </row>
    <row r="24" spans="1:4" x14ac:dyDescent="0.5">
      <c r="A24" s="5">
        <v>17</v>
      </c>
      <c r="B24" s="6" t="s">
        <v>51</v>
      </c>
      <c r="C24" s="6" t="s">
        <v>52</v>
      </c>
      <c r="D24" s="7" t="s">
        <v>17</v>
      </c>
    </row>
    <row r="25" spans="1:4" x14ac:dyDescent="0.5">
      <c r="A25" s="5">
        <v>18</v>
      </c>
      <c r="B25" s="14" t="s">
        <v>53</v>
      </c>
      <c r="C25" s="14" t="s">
        <v>54</v>
      </c>
      <c r="D25" s="7" t="s">
        <v>17</v>
      </c>
    </row>
    <row r="26" spans="1:4" x14ac:dyDescent="0.5">
      <c r="A26" s="5">
        <v>19</v>
      </c>
      <c r="B26" s="6" t="s">
        <v>55</v>
      </c>
      <c r="C26" s="6" t="s">
        <v>56</v>
      </c>
      <c r="D26" s="7" t="s">
        <v>17</v>
      </c>
    </row>
    <row r="27" spans="1:4" x14ac:dyDescent="0.5">
      <c r="A27" s="5">
        <v>20</v>
      </c>
      <c r="B27" s="6" t="s">
        <v>57</v>
      </c>
      <c r="C27" s="6" t="s">
        <v>58</v>
      </c>
      <c r="D27" s="7" t="s">
        <v>17</v>
      </c>
    </row>
    <row r="28" spans="1:4" x14ac:dyDescent="0.5">
      <c r="A28" s="5">
        <v>21</v>
      </c>
      <c r="B28" s="6" t="s">
        <v>59</v>
      </c>
      <c r="C28" s="6" t="s">
        <v>60</v>
      </c>
      <c r="D28" s="7" t="s">
        <v>17</v>
      </c>
    </row>
    <row r="29" spans="1:4" x14ac:dyDescent="0.5">
      <c r="A29" s="5">
        <v>22</v>
      </c>
      <c r="B29" s="6" t="s">
        <v>61</v>
      </c>
      <c r="C29" s="6" t="s">
        <v>62</v>
      </c>
      <c r="D29" s="7" t="s">
        <v>17</v>
      </c>
    </row>
    <row r="30" spans="1:4" x14ac:dyDescent="0.5">
      <c r="A30" s="5">
        <v>23</v>
      </c>
      <c r="B30" s="6" t="s">
        <v>63</v>
      </c>
      <c r="C30" s="6" t="s">
        <v>64</v>
      </c>
      <c r="D30" s="7" t="s">
        <v>17</v>
      </c>
    </row>
    <row r="31" spans="1:4" x14ac:dyDescent="0.5">
      <c r="A31" s="5">
        <v>24</v>
      </c>
      <c r="B31" s="6" t="s">
        <v>65</v>
      </c>
      <c r="C31" s="6" t="s">
        <v>66</v>
      </c>
      <c r="D31" s="7" t="s">
        <v>17</v>
      </c>
    </row>
    <row r="32" spans="1:4" x14ac:dyDescent="0.5">
      <c r="A32" s="5">
        <v>25</v>
      </c>
      <c r="B32" s="6" t="s">
        <v>67</v>
      </c>
      <c r="C32" s="6" t="s">
        <v>68</v>
      </c>
      <c r="D32" s="7"/>
    </row>
    <row r="34" spans="3:4" x14ac:dyDescent="0.5">
      <c r="C34" s="6" t="s">
        <v>17</v>
      </c>
      <c r="D34" s="6">
        <f>COUNTIFS(D7:D32,C34)</f>
        <v>23</v>
      </c>
    </row>
    <row r="35" spans="3:4" x14ac:dyDescent="0.5">
      <c r="C35" s="6" t="s">
        <v>69</v>
      </c>
      <c r="D35" s="6">
        <f>COUNTIFS(D8:D32,C35)</f>
        <v>0</v>
      </c>
    </row>
    <row r="36" spans="3:4" x14ac:dyDescent="0.5">
      <c r="C36" s="6" t="s">
        <v>70</v>
      </c>
      <c r="D36" s="6">
        <f>COUNTIFS(D8:D33,C36)</f>
        <v>0</v>
      </c>
    </row>
    <row r="37" spans="3:4" ht="56.4" x14ac:dyDescent="0.5">
      <c r="C37" s="8" t="s">
        <v>20</v>
      </c>
      <c r="D37" s="6">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922A8276-CD53-4D32-9606-5FB1967C2BE3}">
      <formula1>$D$3:$D$6</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572D7C31A3F12443AD46021C9CCD4E2A" ma:contentTypeVersion="6" ma:contentTypeDescription="Kurkite naują dokumentą." ma:contentTypeScope="" ma:versionID="709cde4ef572c635fc7facf20afbd2ce">
  <xsd:schema xmlns:xsd="http://www.w3.org/2001/XMLSchema" xmlns:xs="http://www.w3.org/2001/XMLSchema" xmlns:p="http://schemas.microsoft.com/office/2006/metadata/properties" xmlns:ns2="94be72e7-eea5-4a8f-a160-32c0cd8a0fc7" xmlns:ns3="abfcd7f6-5979-4498-b5cc-27e7480eb489" targetNamespace="http://schemas.microsoft.com/office/2006/metadata/properties" ma:root="true" ma:fieldsID="c4b19ad097f1d1f1770fdbc37257b7d5" ns2:_="" ns3:_="">
    <xsd:import namespace="94be72e7-eea5-4a8f-a160-32c0cd8a0fc7"/>
    <xsd:import namespace="abfcd7f6-5979-4498-b5cc-27e7480eb4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e72e7-eea5-4a8f-a160-32c0cd8a0f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fcd7f6-5979-4498-b5cc-27e7480eb489"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27736A-DC90-4DA6-BA17-D6AD38F7781B}">
  <ds:schemaRefs>
    <ds:schemaRef ds:uri="http://schemas.microsoft.com/sharepoint/v3/contenttype/forms"/>
  </ds:schemaRefs>
</ds:datastoreItem>
</file>

<file path=customXml/itemProps2.xml><?xml version="1.0" encoding="utf-8"?>
<ds:datastoreItem xmlns:ds="http://schemas.openxmlformats.org/officeDocument/2006/customXml" ds:itemID="{F993ABE2-516E-40C6-A158-3C7115F5A82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702ACAD-DCDC-4EAB-879E-852ED191C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be72e7-eea5-4a8f-a160-32c0cd8a0fc7"/>
    <ds:schemaRef ds:uri="abfcd7f6-5979-4498-b5cc-27e7480eb4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1</vt:i4>
      </vt:variant>
    </vt:vector>
  </HeadingPairs>
  <TitlesOfParts>
    <vt:vector size="18" baseType="lpstr">
      <vt:lpstr>Klausimai</vt:lpstr>
      <vt:lpstr>1</vt:lpstr>
      <vt:lpstr>2</vt:lpstr>
      <vt:lpstr>3</vt:lpstr>
      <vt:lpstr>4</vt:lpstr>
      <vt:lpstr>5</vt:lpstr>
      <vt:lpstr>6</vt:lpstr>
      <vt:lpstr>7</vt:lpstr>
      <vt:lpstr>8</vt:lpstr>
      <vt:lpstr>9</vt:lpstr>
      <vt:lpstr>10</vt:lpstr>
      <vt:lpstr>11</vt:lpstr>
      <vt:lpstr>12</vt:lpstr>
      <vt:lpstr>13</vt:lpstr>
      <vt:lpstr>14</vt:lpstr>
      <vt:lpstr>15</vt:lpstr>
      <vt:lpstr>16</vt:lpstr>
      <vt:lpstr>Klausimai!Pavadinimas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Zydrunas Rutkauskas</dc:creator>
  <cp:keywords/>
  <dc:description/>
  <cp:lastModifiedBy>Jolanta Čerkauskienė</cp:lastModifiedBy>
  <cp:revision/>
  <dcterms:created xsi:type="dcterms:W3CDTF">2020-04-27T21:14:51Z</dcterms:created>
  <dcterms:modified xsi:type="dcterms:W3CDTF">2022-06-06T05:47:18Z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0x010100572D7C31A3F12443AD46021C9CCD4E2A</vt:lpwstr>
  </property>
</Properties>
</file>