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k.jarmala\Downloads\"/>
    </mc:Choice>
  </mc:AlternateContent>
  <xr:revisionPtr revIDLastSave="0" documentId="8_{27F078B0-6190-4541-96D2-9E9CDC0C68D3}" xr6:coauthVersionLast="47" xr6:coauthVersionMax="47" xr10:uidLastSave="{00000000-0000-0000-0000-000000000000}"/>
  <bookViews>
    <workbookView xWindow="-108" yWindow="-108" windowWidth="23256" windowHeight="12456" firstSheet="1" activeTab="22" xr2:uid="{FBD115DE-B50C-4F05-90FE-513F0277654A}"/>
  </bookViews>
  <sheets>
    <sheet name="Klausimai" sheetId="252" r:id="rId1"/>
    <sheet name="1" sheetId="1" r:id="rId2"/>
    <sheet name="2" sheetId="299" r:id="rId3"/>
    <sheet name="3" sheetId="300" r:id="rId4"/>
    <sheet name="4" sheetId="301" r:id="rId5"/>
    <sheet name="5" sheetId="302" r:id="rId6"/>
    <sheet name="6" sheetId="303" r:id="rId7"/>
    <sheet name="7" sheetId="304" r:id="rId8"/>
    <sheet name="8" sheetId="305" r:id="rId9"/>
    <sheet name="9" sheetId="306" r:id="rId10"/>
    <sheet name="10" sheetId="307" r:id="rId11"/>
    <sheet name="11" sheetId="308" r:id="rId12"/>
    <sheet name="12" sheetId="309" r:id="rId13"/>
    <sheet name="13" sheetId="310" r:id="rId14"/>
    <sheet name="14" sheetId="311" r:id="rId15"/>
    <sheet name="15" sheetId="312" r:id="rId16"/>
    <sheet name="16" sheetId="313" r:id="rId17"/>
    <sheet name="17" sheetId="314" r:id="rId18"/>
    <sheet name="18" sheetId="315" r:id="rId19"/>
    <sheet name="19" sheetId="316" r:id="rId20"/>
    <sheet name="20" sheetId="317" r:id="rId21"/>
    <sheet name="21" sheetId="318" r:id="rId22"/>
    <sheet name="22" sheetId="319" r:id="rId23"/>
  </sheets>
  <definedNames>
    <definedName name="_xlnm._FilterDatabase" localSheetId="1" hidden="1">'1'!$B$7:$D$7</definedName>
    <definedName name="_xlnm._FilterDatabase" localSheetId="10" hidden="1">'10'!$B$7:$D$7</definedName>
    <definedName name="_xlnm._FilterDatabase" localSheetId="11" hidden="1">'11'!$B$7:$D$7</definedName>
    <definedName name="_xlnm._FilterDatabase" localSheetId="12" hidden="1">'12'!$B$7:$D$7</definedName>
    <definedName name="_xlnm._FilterDatabase" localSheetId="13" hidden="1">'13'!$B$7:$D$7</definedName>
    <definedName name="_xlnm._FilterDatabase" localSheetId="14" hidden="1">'14'!$B$7:$D$7</definedName>
    <definedName name="_xlnm._FilterDatabase" localSheetId="15" hidden="1">'15'!$B$7:$D$7</definedName>
    <definedName name="_xlnm._FilterDatabase" localSheetId="16" hidden="1">'16'!$B$7:$D$7</definedName>
    <definedName name="_xlnm._FilterDatabase" localSheetId="17" hidden="1">'17'!$B$7:$D$7</definedName>
    <definedName name="_xlnm._FilterDatabase" localSheetId="18" hidden="1">'18'!$B$7:$D$7</definedName>
    <definedName name="_xlnm._FilterDatabase" localSheetId="19" hidden="1">'19'!$B$7:$D$7</definedName>
    <definedName name="_xlnm._FilterDatabase" localSheetId="2" hidden="1">'2'!$B$7:$D$7</definedName>
    <definedName name="_xlnm._FilterDatabase" localSheetId="20" hidden="1">'20'!$B$7:$D$7</definedName>
    <definedName name="_xlnm._FilterDatabase" localSheetId="21" hidden="1">'21'!$B$7:$D$7</definedName>
    <definedName name="_xlnm._FilterDatabase" localSheetId="22" hidden="1">'22'!$B$7:$D$7</definedName>
    <definedName name="_xlnm._FilterDatabase" localSheetId="3" hidden="1">'3'!$B$7:$D$7</definedName>
    <definedName name="_xlnm._FilterDatabase" localSheetId="4" hidden="1">'4'!$B$7:$D$7</definedName>
    <definedName name="_xlnm._FilterDatabase" localSheetId="5" hidden="1">'5'!$B$7:$D$7</definedName>
    <definedName name="_xlnm._FilterDatabase" localSheetId="6" hidden="1">'6'!$B$7:$D$7</definedName>
    <definedName name="_xlnm._FilterDatabase" localSheetId="7" hidden="1">'7'!$B$7:$D$7</definedName>
    <definedName name="_xlnm._FilterDatabase" localSheetId="8" hidden="1">'8'!$B$7:$D$7</definedName>
    <definedName name="_xlnm._FilterDatabase" localSheetId="9" hidden="1">'9'!$B$7:$D$7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301" l="1"/>
  <c r="D43" i="252"/>
  <c r="D44" i="252"/>
  <c r="D45" i="252"/>
  <c r="D46" i="252"/>
  <c r="D47" i="252"/>
  <c r="D48" i="252"/>
  <c r="D49" i="252"/>
  <c r="D50" i="252"/>
  <c r="D51" i="252"/>
  <c r="D52" i="252"/>
  <c r="D53" i="252"/>
  <c r="D54" i="252"/>
  <c r="D55" i="252"/>
  <c r="D56" i="252"/>
  <c r="D57" i="252"/>
  <c r="D58" i="252"/>
  <c r="D59" i="252"/>
  <c r="D60" i="252"/>
  <c r="D61" i="252"/>
  <c r="D62" i="252"/>
  <c r="D63" i="252"/>
  <c r="D64" i="252"/>
  <c r="D65" i="252"/>
  <c r="D66" i="252"/>
  <c r="D67" i="252"/>
  <c r="D68" i="252"/>
  <c r="D35" i="319"/>
  <c r="D36" i="319"/>
  <c r="D36" i="318"/>
  <c r="D36" i="317"/>
  <c r="D36" i="316"/>
  <c r="D36" i="315"/>
  <c r="D36" i="314"/>
  <c r="D36" i="313"/>
  <c r="D36" i="312"/>
  <c r="D36" i="311"/>
  <c r="D36" i="310"/>
  <c r="D36" i="309"/>
  <c r="D36" i="308"/>
  <c r="D36" i="307"/>
  <c r="D36" i="306"/>
  <c r="D36" i="305"/>
  <c r="D36" i="304"/>
  <c r="D36" i="303"/>
  <c r="D36" i="302"/>
  <c r="D36" i="300"/>
  <c r="D36" i="299"/>
  <c r="D36" i="1"/>
  <c r="D34" i="319" l="1"/>
  <c r="D35" i="318"/>
  <c r="D34" i="318"/>
  <c r="D35" i="317"/>
  <c r="D34" i="317"/>
  <c r="D35" i="316"/>
  <c r="D34" i="316"/>
  <c r="D35" i="315"/>
  <c r="D34" i="315"/>
  <c r="D35" i="314"/>
  <c r="D34" i="314"/>
  <c r="D35" i="313"/>
  <c r="D34" i="313"/>
  <c r="D35" i="312"/>
  <c r="D34" i="312"/>
  <c r="D35" i="311"/>
  <c r="D34" i="311"/>
  <c r="D35" i="310"/>
  <c r="D34" i="310"/>
  <c r="D35" i="309"/>
  <c r="D34" i="309"/>
  <c r="D35" i="308"/>
  <c r="D34" i="308"/>
  <c r="D35" i="307"/>
  <c r="D34" i="307"/>
  <c r="D35" i="306"/>
  <c r="D34" i="306"/>
  <c r="D35" i="305"/>
  <c r="D34" i="305"/>
  <c r="D35" i="304"/>
  <c r="D34" i="304"/>
  <c r="D35" i="303"/>
  <c r="D34" i="303"/>
  <c r="D35" i="302"/>
  <c r="D34" i="302"/>
  <c r="D35" i="301"/>
  <c r="D34" i="301"/>
  <c r="D35" i="300"/>
  <c r="D34" i="300"/>
  <c r="D35" i="299"/>
  <c r="D34" i="299"/>
  <c r="D29" i="252"/>
  <c r="D30" i="252"/>
  <c r="D31" i="252"/>
  <c r="D32" i="252"/>
  <c r="D33" i="252"/>
  <c r="D34" i="252"/>
  <c r="D35" i="252"/>
  <c r="D36" i="252"/>
  <c r="D37" i="252"/>
  <c r="D38" i="252"/>
  <c r="D39" i="252"/>
  <c r="D40" i="252"/>
  <c r="D41" i="252"/>
  <c r="D42" i="252"/>
  <c r="D37" i="318" l="1"/>
  <c r="D37" i="319"/>
  <c r="D37" i="317"/>
  <c r="D37" i="316"/>
  <c r="D37" i="315"/>
  <c r="D37" i="314"/>
  <c r="D37" i="313"/>
  <c r="D37" i="312"/>
  <c r="D37" i="311"/>
  <c r="D37" i="310"/>
  <c r="D37" i="309"/>
  <c r="D37" i="308"/>
  <c r="D37" i="307"/>
  <c r="D37" i="306"/>
  <c r="D37" i="305"/>
  <c r="D37" i="304"/>
  <c r="D37" i="303"/>
  <c r="D37" i="301"/>
  <c r="D37" i="300"/>
  <c r="D37" i="299"/>
  <c r="D37" i="302"/>
  <c r="D34" i="1"/>
  <c r="D21" i="252" l="1"/>
  <c r="C2" i="318" s="1"/>
  <c r="D22" i="252"/>
  <c r="C2" i="319" s="1"/>
  <c r="D23" i="252"/>
  <c r="D24" i="252"/>
  <c r="D25" i="252"/>
  <c r="D26" i="252"/>
  <c r="D27" i="252"/>
  <c r="D28" i="252"/>
  <c r="D2" i="252" l="1"/>
  <c r="C2" i="299" s="1"/>
  <c r="D3" i="252"/>
  <c r="C2" i="300" s="1"/>
  <c r="D4" i="252"/>
  <c r="C2" i="301" s="1"/>
  <c r="D5" i="252"/>
  <c r="C2" i="302" s="1"/>
  <c r="D6" i="252"/>
  <c r="C2" i="303" s="1"/>
  <c r="D7" i="252"/>
  <c r="C2" i="304" s="1"/>
  <c r="D8" i="252"/>
  <c r="C2" i="305" s="1"/>
  <c r="D9" i="252"/>
  <c r="C2" i="306" s="1"/>
  <c r="D10" i="252"/>
  <c r="C2" i="307" s="1"/>
  <c r="D11" i="252"/>
  <c r="C2" i="308" s="1"/>
  <c r="D12" i="252"/>
  <c r="C2" i="309" s="1"/>
  <c r="D13" i="252"/>
  <c r="C2" i="310" s="1"/>
  <c r="D14" i="252"/>
  <c r="C2" i="311" s="1"/>
  <c r="D15" i="252"/>
  <c r="C2" i="312" s="1"/>
  <c r="D16" i="252"/>
  <c r="C2" i="313" s="1"/>
  <c r="D17" i="252"/>
  <c r="C2" i="314" s="1"/>
  <c r="D18" i="252"/>
  <c r="C2" i="315" s="1"/>
  <c r="D19" i="252"/>
  <c r="C2" i="316" s="1"/>
  <c r="D20" i="252"/>
  <c r="C2" i="317" s="1"/>
  <c r="D1" i="252"/>
  <c r="C2" i="1" s="1"/>
  <c r="D35" i="1" l="1"/>
  <c r="D37" i="1" l="1"/>
</calcChain>
</file>

<file path=xl/sharedStrings.xml><?xml version="1.0" encoding="utf-8"?>
<sst xmlns="http://schemas.openxmlformats.org/spreadsheetml/2006/main" count="1854" uniqueCount="77">
  <si>
    <t>Dėl Lazdijų rajono savivaldybės 2022–2024 metų strateginio veiklos plano patvirtinimo</t>
  </si>
  <si>
    <t>Dėl 2022 m. Lazdijų rajono savivaldybės biudžeto patvirtinimo</t>
  </si>
  <si>
    <t xml:space="preserve">Dėl Lazdijų rajono savivaldybės tarybos Kontrolės komiteto 2022 metų veiklos programos </t>
  </si>
  <si>
    <t>Dėl projektų paraiškų atrankos komisijos ir jos darbo reglamento patvirtinimo</t>
  </si>
  <si>
    <t>Dėl Lazdijų rajono savivaldybės tarybos 2018 m. rugsėjo 14 d. sprendimo Nr. 5TS-1400 „Dėl Lazdijų rajono savivaldybės biudžetinių įstaigų didžiausio leistino pareigybių skaičiaus patvirtinimo“ pakeitimo</t>
  </si>
  <si>
    <t>Dėl Lazdijų rajono savivaldybės tarybos 2021 m. balandžio 30 d. sprendimo Nr. 5TS-747 „Dėl Lazdijų rajono savivaldybės jaunimo iniciatyvų projektų finansavimo konkurso tvarkos aprašo patvirtinimo“ pakeitimo</t>
  </si>
  <si>
    <t>Dėl Lazdijų rajono savivaldybės 2022 m. Užimtumo didinimo programos patvirtinimo</t>
  </si>
  <si>
    <t>Dėl piniginės socialinės paramos skyrimo Lazdijų rajono savivaldybės gyventojams gaisro nuostoliams iš dalies kompensuoti</t>
  </si>
  <si>
    <t xml:space="preserve">Dėl viešosios įstaigos „Lazdijų ligoninė“ gydymo tarybos ir slaugos tarybos </t>
  </si>
  <si>
    <t>Dėl Lazdijų rajono savivaldybės tarybos 2021 m. spalio 22 d. sprendimo Nr. 5TS-886 „Dėl viešosios įstaigos Lazdijų socialinių paslaugų centro teikiamų socialinių paslaugų kainų nustatymo“ pakeitimo</t>
  </si>
  <si>
    <t>Dėl Lazdijų rajono savivaldybės visuomenės sveikatos rėmimo specialiosios programos priemonių vykdymo 2021 metų ataskaitos patvirtinimo</t>
  </si>
  <si>
    <t>Dėl Lazdijų rajono savivaldybės tarybos 2016 m. balandžio 29 d. sprendimo Nr. 5TS-481 „Dėl Lazdijų rajono savivaldybės neveiksnių asmenų būklės peržiūrėjimo komisijos sudarymo ir jos nuostatų patvirtinimo“ pakeitimo</t>
  </si>
  <si>
    <t>Dėl Lazdijų rajono savivaldybės visuomenės sveikatos stebėsenos ataskaitos už 2020 m.</t>
  </si>
  <si>
    <t>Dėl Lazdijų rajono savivaldybės aplinkos apsaugos rėmimo specialiosios programos 2021 metų priemonių vykdymo ataskaitos</t>
  </si>
  <si>
    <t>Dėl kelių (gatvių) įtraukimo į Lazdijų rajono savivaldybės vietinės reikšmės kelių sąrašą tvarkos aprašo patvirtinimo</t>
  </si>
  <si>
    <t>Dėl Kelių priežiūros ir plėtros programos finansavimo lėšų paskirstymo ir naudojimo Lazdijų rajono savivaldybės susisiekimo infrastruktūros objektams finansuoti tvarkos aprašo patvirtinimo</t>
  </si>
  <si>
    <t>Dėl Lazdijų rajono savivaldybės tarybos 2011 m. spalio 26 d. sprendimo Nr. 5TS-176 „Dėl leidimų atlikti kasinėjimo darbus Lazdijų rajono savivaldybės viešojo naudojimo teritorijoje (gatvėse, vietinės reikšmės keliuose, aikštėse, žaliuosiuose plotuose), atitverti ją ar jos dalį arba apriboti eismą joje išdavimo tvarkos aprašo bei vietinės rinkliavos už šių leidimų išdavimą nuostatų patvirtinimo“ pakeitimo</t>
  </si>
  <si>
    <t>Dėl valstybinės žemės nuomos mokesčio administravimo tvarkos aprašo patvirtinimo</t>
  </si>
  <si>
    <t>Dėl sutikimo perimti valstybės turtą Lazdijų rajono savivaldybės nuosavybėn ir jo perdavimo Lazdijų rajono savivaldybės viešajai bibliotekai</t>
  </si>
  <si>
    <t>Dėl buto/patalpos-buto Nr. 2, 1/3 dalies ūkinio pastato ir dalies žemės sklypo, esančių Lazdijų r. sav., Veisiejuose, Dariaus ir Girėno g. 9, pradinės pardavimo kainos</t>
  </si>
  <si>
    <t>Dėl savivaldybės buto Nr. 7 su priklausiniais, esančio Lazdijų r. sav., Lazdijuose, M. Gustaičio g. 20, pardavimo</t>
  </si>
  <si>
    <t>Dėl savivaldybės buto su rūsiu, esančio Lazdijų r. sav., Lazdijuose, Ežero g. 12-2, pardavimo</t>
  </si>
  <si>
    <t>Už</t>
  </si>
  <si>
    <t>Vardas</t>
  </si>
  <si>
    <t>Pavardė</t>
  </si>
  <si>
    <t>Balsavime dalyvavo</t>
  </si>
  <si>
    <t xml:space="preserve">Daiva </t>
  </si>
  <si>
    <t>Ambrazevičienė</t>
  </si>
  <si>
    <t>Barkauskienė</t>
  </si>
  <si>
    <t xml:space="preserve">Evaldas </t>
  </si>
  <si>
    <t>Brusokas</t>
  </si>
  <si>
    <t xml:space="preserve">Ričardas </t>
  </si>
  <si>
    <t>Dulskas</t>
  </si>
  <si>
    <t xml:space="preserve">Jūratė </t>
  </si>
  <si>
    <t>Juodzevičienė</t>
  </si>
  <si>
    <t xml:space="preserve">Artūras </t>
  </si>
  <si>
    <t>Kašalynas</t>
  </si>
  <si>
    <t xml:space="preserve">Rimas </t>
  </si>
  <si>
    <t>Kauzonas</t>
  </si>
  <si>
    <t xml:space="preserve">Audrius </t>
  </si>
  <si>
    <t>Klėjus</t>
  </si>
  <si>
    <t xml:space="preserve">Jurgita </t>
  </si>
  <si>
    <t>Kurauskienė</t>
  </si>
  <si>
    <t xml:space="preserve">Odeta </t>
  </si>
  <si>
    <t>Lenkauskienė</t>
  </si>
  <si>
    <t xml:space="preserve">Romas </t>
  </si>
  <si>
    <t>Leščinskas</t>
  </si>
  <si>
    <t>Margelis</t>
  </si>
  <si>
    <t xml:space="preserve">Valdas Petras </t>
  </si>
  <si>
    <t>Mikelionis</t>
  </si>
  <si>
    <t xml:space="preserve">Ausma </t>
  </si>
  <si>
    <t>Miškinienė</t>
  </si>
  <si>
    <t xml:space="preserve">Rimantas </t>
  </si>
  <si>
    <t>Pileckas</t>
  </si>
  <si>
    <t xml:space="preserve">Janina </t>
  </si>
  <si>
    <t>Ražukienė</t>
  </si>
  <si>
    <t xml:space="preserve">Benius </t>
  </si>
  <si>
    <t>Rūtelionis</t>
  </si>
  <si>
    <t xml:space="preserve">Gintautas </t>
  </si>
  <si>
    <t>Salatka</t>
  </si>
  <si>
    <t xml:space="preserve">Vitalius </t>
  </si>
  <si>
    <t>Simanynas</t>
  </si>
  <si>
    <t xml:space="preserve">Jonas </t>
  </si>
  <si>
    <t>Stankevičius</t>
  </si>
  <si>
    <t xml:space="preserve">Česlova </t>
  </si>
  <si>
    <t>Šmulkštienė</t>
  </si>
  <si>
    <t xml:space="preserve">Arūnas </t>
  </si>
  <si>
    <t>Vaišnoras</t>
  </si>
  <si>
    <t>Birutė</t>
  </si>
  <si>
    <t>Vėsaitė</t>
  </si>
  <si>
    <t xml:space="preserve">Valdas </t>
  </si>
  <si>
    <t>Žička</t>
  </si>
  <si>
    <t xml:space="preserve">Albinas </t>
  </si>
  <si>
    <t>Žymančius</t>
  </si>
  <si>
    <t>Prieš</t>
  </si>
  <si>
    <t>Susilaikė</t>
  </si>
  <si>
    <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</si>
</sst>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22"/>
      <color theme="1"/>
      <name val="Times New Roman"/>
      <family val="1"/>
      <charset val="186"/>
    </font>
    <font>
      <b/>
      <sz val="22"/>
      <color theme="1"/>
      <name val="Times New Roman"/>
      <family val="1"/>
      <charset val="186"/>
    </font>
    <font>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xf numFmtId="0" fontId="3" fillId="0" borderId="0" xfId="0" applyFont="1" applyAlignment="1" applyProtection="1">
      <alignment wrapText="1"/>
      <protection locked="0"/>
    </xf>
    <xf numFmtId="0" fontId="3" fillId="0" borderId="0" xfId="0" applyFont="1" applyAlignment="1">
      <alignment vertical="top" wrapText="1"/>
    </xf>
    <xf numFmtId="0" fontId="3" fillId="0" borderId="0" xfId="0" applyFont="1" applyAlignment="1">
      <alignment horizontal="justify" vertical="center"/>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49" fontId="3" fillId="0" borderId="1" xfId="0" applyNumberFormat="1" applyFont="1" applyBorder="1" applyAlignment="1">
      <alignment horizontal="justify" vertical="center" wrapText="1"/>
    </xf>
    <xf numFmtId="0" fontId="2" fillId="0" borderId="0" xfId="0" applyFont="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3-AC4F-489C-AD83-3A81116A1305}"/>
              </c:ext>
            </c:extLst>
          </c:dPt>
          <c:dPt>
            <c:idx val="1"/>
            <c:invertIfNegative val="0"/>
            <c:bubble3D val="0"/>
            <c:spPr>
              <a:solidFill>
                <a:srgbClr val="FF0000"/>
              </a:solidFill>
              <a:ln>
                <a:noFill/>
              </a:ln>
              <a:effectLst/>
            </c:spPr>
            <c:extLst>
              <c:ext xmlns:c16="http://schemas.microsoft.com/office/drawing/2014/chart" uri="{C3380CC4-5D6E-409C-BE32-E72D297353CC}">
                <c16:uniqueId val="{00000003-BB14-4C0D-A456-DEAB1598C429}"/>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4F-489C-AD83-3A81116A1305}"/>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'1'!$C$34:$C$37</c:f>
              <c:strCache>
                <c:ptCount val="4"/>
                <c:pt idx="0">
                  <c:v>Už</c:v>
                </c:pt>
                <c:pt idx="1">
                  <c:v>Prieš</c:v>
                </c:pt>
                <c:pt idx="2">
                  <c:v>Susilaikė</c:v>
                </c:pt>
                <c:pt idx="3">
                  <c:v>Balsavime dalyvavo</c:v>
                </c:pt>
              </c:strCache>
            </c:strRef>
          </c:cat>
          <c:val>
            <c:numRef>
              <c:f>'1'!$D$34:$D$37</c:f>
              <c:numCache>
                <c:formatCode>General</c:formatCode>
                <c:ptCount val="4"/>
                <c:pt idx="0">
                  <c:v>18</c:v>
                </c:pt>
                <c:pt idx="1">
                  <c:v>0</c:v>
                </c:pt>
                <c:pt idx="2">
                  <c:v>7</c:v>
                </c:pt>
                <c:pt idx="3">
                  <c:v>25</c:v>
                </c:pt>
              </c:numCache>
            </c:numRef>
          </c:val>
          <c:extLst>
            <c:ext xmlns:c16="http://schemas.microsoft.com/office/drawing/2014/chart" uri="{C3380CC4-5D6E-409C-BE32-E72D297353CC}">
              <c16:uniqueId val="{00000000-AC4F-489C-AD83-3A81116A1305}"/>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DC9-4E71-BEC4-50AAB5981563}"/>
              </c:ext>
            </c:extLst>
          </c:dPt>
          <c:dPt>
            <c:idx val="1"/>
            <c:invertIfNegative val="0"/>
            <c:bubble3D val="0"/>
            <c:spPr>
              <a:solidFill>
                <a:srgbClr val="FF0000"/>
              </a:solidFill>
              <a:ln>
                <a:noFill/>
              </a:ln>
              <a:effectLst/>
            </c:spPr>
            <c:extLst>
              <c:ext xmlns:c16="http://schemas.microsoft.com/office/drawing/2014/chart" uri="{C3380CC4-5D6E-409C-BE32-E72D297353CC}">
                <c16:uniqueId val="{00000003-BDC9-4E71-BEC4-50AAB5981563}"/>
              </c:ext>
            </c:extLst>
          </c:dPt>
          <c:dPt>
            <c:idx val="2"/>
            <c:invertIfNegative val="0"/>
            <c:bubble3D val="0"/>
            <c:spPr>
              <a:solidFill>
                <a:srgbClr val="FFFF00"/>
              </a:solidFill>
              <a:ln>
                <a:noFill/>
              </a:ln>
              <a:effectLst/>
            </c:spPr>
            <c:extLst>
              <c:ext xmlns:c16="http://schemas.microsoft.com/office/drawing/2014/chart" uri="{C3380CC4-5D6E-409C-BE32-E72D297353CC}">
                <c16:uniqueId val="{00000005-BDC9-4E71-BEC4-50AAB598156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'10'!$C$34:$C$37</c:f>
              <c:strCache>
                <c:ptCount val="4"/>
                <c:pt idx="0">
                  <c:v>Už</c:v>
                </c:pt>
                <c:pt idx="1">
                  <c:v>Prieš</c:v>
                </c:pt>
                <c:pt idx="2">
                  <c:v>Susilaikė</c:v>
                </c:pt>
                <c:pt idx="3">
                  <c:v>Balsavime dalyvavo</c:v>
                </c:pt>
              </c:strCache>
            </c:strRef>
          </c:cat>
          <c:val>
            <c:numRef>
              <c:f>'10'!$D$34:$D$37</c:f>
              <c:numCache>
                <c:formatCode>General</c:formatCode>
                <c:ptCount val="4"/>
                <c:pt idx="0">
                  <c:v>21</c:v>
                </c:pt>
                <c:pt idx="1">
                  <c:v>0</c:v>
                </c:pt>
                <c:pt idx="2">
                  <c:v>0</c:v>
                </c:pt>
                <c:pt idx="3">
                  <c:v>21</c:v>
                </c:pt>
              </c:numCache>
            </c:numRef>
          </c:val>
          <c:extLst>
            <c:ext xmlns:c16="http://schemas.microsoft.com/office/drawing/2014/chart" uri="{C3380CC4-5D6E-409C-BE32-E72D297353CC}">
              <c16:uniqueId val="{00000006-BDC9-4E71-BEC4-50AAB598156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447-4132-86F7-2DE70661FD94}"/>
              </c:ext>
            </c:extLst>
          </c:dPt>
          <c:dPt>
            <c:idx val="1"/>
            <c:invertIfNegative val="0"/>
            <c:bubble3D val="0"/>
            <c:spPr>
              <a:solidFill>
                <a:srgbClr val="FF0000"/>
              </a:solidFill>
              <a:ln>
                <a:noFill/>
              </a:ln>
              <a:effectLst/>
            </c:spPr>
            <c:extLst>
              <c:ext xmlns:c16="http://schemas.microsoft.com/office/drawing/2014/chart" uri="{C3380CC4-5D6E-409C-BE32-E72D297353CC}">
                <c16:uniqueId val="{00000003-8447-4132-86F7-2DE70661FD94}"/>
              </c:ext>
            </c:extLst>
          </c:dPt>
          <c:dPt>
            <c:idx val="2"/>
            <c:invertIfNegative val="0"/>
            <c:bubble3D val="0"/>
            <c:spPr>
              <a:solidFill>
                <a:srgbClr val="FFFF00"/>
              </a:solidFill>
              <a:ln>
                <a:noFill/>
              </a:ln>
              <a:effectLst/>
            </c:spPr>
            <c:extLst>
              <c:ext xmlns:c16="http://schemas.microsoft.com/office/drawing/2014/chart" uri="{C3380CC4-5D6E-409C-BE32-E72D297353CC}">
                <c16:uniqueId val="{00000005-8447-4132-86F7-2DE70661FD94}"/>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'11'!$C$34:$C$37</c:f>
              <c:strCache>
                <c:ptCount val="4"/>
                <c:pt idx="0">
                  <c:v>Už</c:v>
                </c:pt>
                <c:pt idx="1">
                  <c:v>Prieš</c:v>
                </c:pt>
                <c:pt idx="2">
                  <c:v>Susilaikė</c:v>
                </c:pt>
                <c:pt idx="3">
                  <c:v>Balsavime dalyvavo</c:v>
                </c:pt>
              </c:strCache>
            </c:strRef>
          </c:cat>
          <c:val>
            <c:numRef>
              <c:f>'11'!$D$34:$D$37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8447-4132-86F7-2DE70661FD94}"/>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244-49D3-A838-8038D44F157F}"/>
              </c:ext>
            </c:extLst>
          </c:dPt>
          <c:dPt>
            <c:idx val="1"/>
            <c:invertIfNegative val="0"/>
            <c:bubble3D val="0"/>
            <c:spPr>
              <a:solidFill>
                <a:srgbClr val="FF0000"/>
              </a:solidFill>
              <a:ln>
                <a:noFill/>
              </a:ln>
              <a:effectLst/>
            </c:spPr>
            <c:extLst>
              <c:ext xmlns:c16="http://schemas.microsoft.com/office/drawing/2014/chart" uri="{C3380CC4-5D6E-409C-BE32-E72D297353CC}">
                <c16:uniqueId val="{00000003-5244-49D3-A838-8038D44F157F}"/>
              </c:ext>
            </c:extLst>
          </c:dPt>
          <c:dPt>
            <c:idx val="2"/>
            <c:invertIfNegative val="0"/>
            <c:bubble3D val="0"/>
            <c:spPr>
              <a:solidFill>
                <a:srgbClr val="FFFF00"/>
              </a:solidFill>
              <a:ln>
                <a:noFill/>
              </a:ln>
              <a:effectLst/>
            </c:spPr>
            <c:extLst>
              <c:ext xmlns:c16="http://schemas.microsoft.com/office/drawing/2014/chart" uri="{C3380CC4-5D6E-409C-BE32-E72D297353CC}">
                <c16:uniqueId val="{00000005-5244-49D3-A838-8038D44F157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'12'!$C$34:$C$37</c:f>
              <c:strCache>
                <c:ptCount val="4"/>
                <c:pt idx="0">
                  <c:v>Už</c:v>
                </c:pt>
                <c:pt idx="1">
                  <c:v>Prieš</c:v>
                </c:pt>
                <c:pt idx="2">
                  <c:v>Susilaikė</c:v>
                </c:pt>
                <c:pt idx="3">
                  <c:v>Balsavime dalyvavo</c:v>
                </c:pt>
              </c:strCache>
            </c:strRef>
          </c:cat>
          <c:val>
            <c:numRef>
              <c:f>'12'!$D$34:$D$37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5244-49D3-A838-8038D44F157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09C-453C-9080-E549F212696F}"/>
              </c:ext>
            </c:extLst>
          </c:dPt>
          <c:dPt>
            <c:idx val="1"/>
            <c:invertIfNegative val="0"/>
            <c:bubble3D val="0"/>
            <c:spPr>
              <a:solidFill>
                <a:srgbClr val="FF0000"/>
              </a:solidFill>
              <a:ln>
                <a:noFill/>
              </a:ln>
              <a:effectLst/>
            </c:spPr>
            <c:extLst>
              <c:ext xmlns:c16="http://schemas.microsoft.com/office/drawing/2014/chart" uri="{C3380CC4-5D6E-409C-BE32-E72D297353CC}">
                <c16:uniqueId val="{00000003-B09C-453C-9080-E549F212696F}"/>
              </c:ext>
            </c:extLst>
          </c:dPt>
          <c:dPt>
            <c:idx val="2"/>
            <c:invertIfNegative val="0"/>
            <c:bubble3D val="0"/>
            <c:spPr>
              <a:solidFill>
                <a:srgbClr val="FFFF00"/>
              </a:solidFill>
              <a:ln>
                <a:noFill/>
              </a:ln>
              <a:effectLst/>
            </c:spPr>
            <c:extLst>
              <c:ext xmlns:c16="http://schemas.microsoft.com/office/drawing/2014/chart" uri="{C3380CC4-5D6E-409C-BE32-E72D297353CC}">
                <c16:uniqueId val="{00000005-B09C-453C-9080-E549F212696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'13'!$C$34:$C$37</c:f>
              <c:strCache>
                <c:ptCount val="4"/>
                <c:pt idx="0">
                  <c:v>Už</c:v>
                </c:pt>
                <c:pt idx="1">
                  <c:v>Prieš</c:v>
                </c:pt>
                <c:pt idx="2">
                  <c:v>Susilaikė</c:v>
                </c:pt>
                <c:pt idx="3">
                  <c:v>Balsavime dalyvavo</c:v>
                </c:pt>
              </c:strCache>
            </c:strRef>
          </c:cat>
          <c:val>
            <c:numRef>
              <c:f>'13'!$D$34:$D$37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B09C-453C-9080-E549F212696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AC-47AA-85C1-A7305361B298}"/>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AC-47AA-85C1-A7305361B298}"/>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AC-47AA-85C1-A7305361B298}"/>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'14'!$C$34:$C$37</c:f>
              <c:strCache>
                <c:ptCount val="4"/>
                <c:pt idx="0">
                  <c:v>Už</c:v>
                </c:pt>
                <c:pt idx="1">
                  <c:v>Prieš</c:v>
                </c:pt>
                <c:pt idx="2">
                  <c:v>Susilaikė</c:v>
                </c:pt>
                <c:pt idx="3">
                  <c:v>Balsavime dalyvavo</c:v>
                </c:pt>
              </c:strCache>
            </c:strRef>
          </c:cat>
          <c:val>
            <c:numRef>
              <c:f>'14'!$D$34:$D$37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4CAC-47AA-85C1-A7305361B298}"/>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3C2-474E-92A7-E2002996CC9A}"/>
              </c:ext>
            </c:extLst>
          </c:dPt>
          <c:dPt>
            <c:idx val="1"/>
            <c:invertIfNegative val="0"/>
            <c:bubble3D val="0"/>
            <c:spPr>
              <a:solidFill>
                <a:srgbClr val="FF0000"/>
              </a:solidFill>
              <a:ln>
                <a:noFill/>
              </a:ln>
              <a:effectLst/>
            </c:spPr>
            <c:extLst>
              <c:ext xmlns:c16="http://schemas.microsoft.com/office/drawing/2014/chart" uri="{C3380CC4-5D6E-409C-BE32-E72D297353CC}">
                <c16:uniqueId val="{00000003-B3C2-474E-92A7-E2002996CC9A}"/>
              </c:ext>
            </c:extLst>
          </c:dPt>
          <c:dPt>
            <c:idx val="2"/>
            <c:invertIfNegative val="0"/>
            <c:bubble3D val="0"/>
            <c:spPr>
              <a:solidFill>
                <a:srgbClr val="FFFF00"/>
              </a:solidFill>
              <a:ln>
                <a:noFill/>
              </a:ln>
              <a:effectLst/>
            </c:spPr>
            <c:extLst>
              <c:ext xmlns:c16="http://schemas.microsoft.com/office/drawing/2014/chart" uri="{C3380CC4-5D6E-409C-BE32-E72D297353CC}">
                <c16:uniqueId val="{00000005-B3C2-474E-92A7-E2002996CC9A}"/>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'15'!$C$34:$C$37</c:f>
              <c:strCache>
                <c:ptCount val="4"/>
                <c:pt idx="0">
                  <c:v>Už</c:v>
                </c:pt>
                <c:pt idx="1">
                  <c:v>Prieš</c:v>
                </c:pt>
                <c:pt idx="2">
                  <c:v>Susilaikė</c:v>
                </c:pt>
                <c:pt idx="3">
                  <c:v>Balsavime dalyvavo</c:v>
                </c:pt>
              </c:strCache>
            </c:strRef>
          </c:cat>
          <c:val>
            <c:numRef>
              <c:f>'15'!$D$34:$D$37</c:f>
              <c:numCache>
                <c:formatCode>General</c:formatCode>
                <c:ptCount val="4"/>
                <c:pt idx="0">
                  <c:v>18</c:v>
                </c:pt>
                <c:pt idx="1">
                  <c:v>0</c:v>
                </c:pt>
                <c:pt idx="2">
                  <c:v>6</c:v>
                </c:pt>
                <c:pt idx="3">
                  <c:v>24</c:v>
                </c:pt>
              </c:numCache>
            </c:numRef>
          </c:val>
          <c:extLst>
            <c:ext xmlns:c16="http://schemas.microsoft.com/office/drawing/2014/chart" uri="{C3380CC4-5D6E-409C-BE32-E72D297353CC}">
              <c16:uniqueId val="{00000006-B3C2-474E-92A7-E2002996CC9A}"/>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9F8-4BD7-820D-7C459178CD7E}"/>
              </c:ext>
            </c:extLst>
          </c:dPt>
          <c:dPt>
            <c:idx val="1"/>
            <c:invertIfNegative val="0"/>
            <c:bubble3D val="0"/>
            <c:spPr>
              <a:solidFill>
                <a:srgbClr val="FF0000"/>
              </a:solidFill>
              <a:ln>
                <a:noFill/>
              </a:ln>
              <a:effectLst/>
            </c:spPr>
            <c:extLst>
              <c:ext xmlns:c16="http://schemas.microsoft.com/office/drawing/2014/chart" uri="{C3380CC4-5D6E-409C-BE32-E72D297353CC}">
                <c16:uniqueId val="{00000003-59F8-4BD7-820D-7C459178CD7E}"/>
              </c:ext>
            </c:extLst>
          </c:dPt>
          <c:dPt>
            <c:idx val="2"/>
            <c:invertIfNegative val="0"/>
            <c:bubble3D val="0"/>
            <c:spPr>
              <a:solidFill>
                <a:srgbClr val="FFFF00"/>
              </a:solidFill>
              <a:ln>
                <a:noFill/>
              </a:ln>
              <a:effectLst/>
            </c:spPr>
            <c:extLst>
              <c:ext xmlns:c16="http://schemas.microsoft.com/office/drawing/2014/chart" uri="{C3380CC4-5D6E-409C-BE32-E72D297353CC}">
                <c16:uniqueId val="{00000005-59F8-4BD7-820D-7C459178CD7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'16'!$C$34:$C$37</c:f>
              <c:strCache>
                <c:ptCount val="4"/>
                <c:pt idx="0">
                  <c:v>Už</c:v>
                </c:pt>
                <c:pt idx="1">
                  <c:v>Prieš</c:v>
                </c:pt>
                <c:pt idx="2">
                  <c:v>Susilaikė</c:v>
                </c:pt>
                <c:pt idx="3">
                  <c:v>Balsavime dalyvavo</c:v>
                </c:pt>
              </c:strCache>
            </c:strRef>
          </c:cat>
          <c:val>
            <c:numRef>
              <c:f>'16'!$D$34:$D$37</c:f>
              <c:numCache>
                <c:formatCode>General</c:formatCode>
                <c:ptCount val="4"/>
                <c:pt idx="0">
                  <c:v>17</c:v>
                </c:pt>
                <c:pt idx="1">
                  <c:v>0</c:v>
                </c:pt>
                <c:pt idx="2">
                  <c:v>7</c:v>
                </c:pt>
                <c:pt idx="3">
                  <c:v>24</c:v>
                </c:pt>
              </c:numCache>
            </c:numRef>
          </c:val>
          <c:extLst>
            <c:ext xmlns:c16="http://schemas.microsoft.com/office/drawing/2014/chart" uri="{C3380CC4-5D6E-409C-BE32-E72D297353CC}">
              <c16:uniqueId val="{00000006-59F8-4BD7-820D-7C459178CD7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2E0C-4D55-9129-19B9FE8AF776}"/>
              </c:ext>
            </c:extLst>
          </c:dPt>
          <c:dPt>
            <c:idx val="1"/>
            <c:invertIfNegative val="0"/>
            <c:bubble3D val="0"/>
            <c:spPr>
              <a:solidFill>
                <a:srgbClr val="FF0000"/>
              </a:solidFill>
              <a:ln>
                <a:noFill/>
              </a:ln>
              <a:effectLst/>
            </c:spPr>
            <c:extLst>
              <c:ext xmlns:c16="http://schemas.microsoft.com/office/drawing/2014/chart" uri="{C3380CC4-5D6E-409C-BE32-E72D297353CC}">
                <c16:uniqueId val="{00000003-2E0C-4D55-9129-19B9FE8AF776}"/>
              </c:ext>
            </c:extLst>
          </c:dPt>
          <c:dPt>
            <c:idx val="2"/>
            <c:invertIfNegative val="0"/>
            <c:bubble3D val="0"/>
            <c:spPr>
              <a:solidFill>
                <a:srgbClr val="FFFF00"/>
              </a:solidFill>
              <a:ln>
                <a:noFill/>
              </a:ln>
              <a:effectLst/>
            </c:spPr>
            <c:extLst>
              <c:ext xmlns:c16="http://schemas.microsoft.com/office/drawing/2014/chart" uri="{C3380CC4-5D6E-409C-BE32-E72D297353CC}">
                <c16:uniqueId val="{00000005-2E0C-4D55-9129-19B9FE8AF77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'17'!$C$34:$C$37</c:f>
              <c:strCache>
                <c:ptCount val="4"/>
                <c:pt idx="0">
                  <c:v>Už</c:v>
                </c:pt>
                <c:pt idx="1">
                  <c:v>Prieš</c:v>
                </c:pt>
                <c:pt idx="2">
                  <c:v>Susilaikė</c:v>
                </c:pt>
                <c:pt idx="3">
                  <c:v>Balsavime dalyvavo</c:v>
                </c:pt>
              </c:strCache>
            </c:strRef>
          </c:cat>
          <c:val>
            <c:numRef>
              <c:f>'17'!$D$34:$D$37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2E0C-4D55-9129-19B9FE8AF77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A0A-4F08-A460-8A36CFC7B846}"/>
              </c:ext>
            </c:extLst>
          </c:dPt>
          <c:dPt>
            <c:idx val="1"/>
            <c:invertIfNegative val="0"/>
            <c:bubble3D val="0"/>
            <c:spPr>
              <a:solidFill>
                <a:srgbClr val="FF0000"/>
              </a:solidFill>
              <a:ln>
                <a:noFill/>
              </a:ln>
              <a:effectLst/>
            </c:spPr>
            <c:extLst>
              <c:ext xmlns:c16="http://schemas.microsoft.com/office/drawing/2014/chart" uri="{C3380CC4-5D6E-409C-BE32-E72D297353CC}">
                <c16:uniqueId val="{00000003-EA0A-4F08-A460-8A36CFC7B846}"/>
              </c:ext>
            </c:extLst>
          </c:dPt>
          <c:dPt>
            <c:idx val="2"/>
            <c:invertIfNegative val="0"/>
            <c:bubble3D val="0"/>
            <c:spPr>
              <a:solidFill>
                <a:srgbClr val="FFFF00"/>
              </a:solidFill>
              <a:ln>
                <a:noFill/>
              </a:ln>
              <a:effectLst/>
            </c:spPr>
            <c:extLst>
              <c:ext xmlns:c16="http://schemas.microsoft.com/office/drawing/2014/chart" uri="{C3380CC4-5D6E-409C-BE32-E72D297353CC}">
                <c16:uniqueId val="{00000005-EA0A-4F08-A460-8A36CFC7B84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'18'!$C$34:$C$37</c:f>
              <c:strCache>
                <c:ptCount val="4"/>
                <c:pt idx="0">
                  <c:v>Už</c:v>
                </c:pt>
                <c:pt idx="1">
                  <c:v>Prieš</c:v>
                </c:pt>
                <c:pt idx="2">
                  <c:v>Susilaikė</c:v>
                </c:pt>
                <c:pt idx="3">
                  <c:v>Balsavime dalyvavo</c:v>
                </c:pt>
              </c:strCache>
            </c:strRef>
          </c:cat>
          <c:val>
            <c:numRef>
              <c:f>'18'!$D$34:$D$37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EA0A-4F08-A460-8A36CFC7B84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D4E-4329-A060-64007445CF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D4E-4329-A060-64007445CF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D4E-4329-A060-64007445CF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'19'!$C$34:$C$37</c:f>
              <c:strCache>
                <c:ptCount val="4"/>
                <c:pt idx="0">
                  <c:v>Už</c:v>
                </c:pt>
                <c:pt idx="1">
                  <c:v>Prieš</c:v>
                </c:pt>
                <c:pt idx="2">
                  <c:v>Susilaikė</c:v>
                </c:pt>
                <c:pt idx="3">
                  <c:v>Balsavime dalyvavo</c:v>
                </c:pt>
              </c:strCache>
            </c:strRef>
          </c:cat>
          <c:val>
            <c:numRef>
              <c:f>'19'!$D$34:$D$37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AD4E-4329-A060-64007445CF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F86-4577-9CF6-43B0EABFCAB1}"/>
              </c:ext>
            </c:extLst>
          </c:dPt>
          <c:dPt>
            <c:idx val="1"/>
            <c:invertIfNegative val="0"/>
            <c:bubble3D val="0"/>
            <c:spPr>
              <a:solidFill>
                <a:srgbClr val="FF0000"/>
              </a:solidFill>
              <a:ln>
                <a:noFill/>
              </a:ln>
              <a:effectLst/>
            </c:spPr>
            <c:extLst>
              <c:ext xmlns:c16="http://schemas.microsoft.com/office/drawing/2014/chart" uri="{C3380CC4-5D6E-409C-BE32-E72D297353CC}">
                <c16:uniqueId val="{00000003-4F86-4577-9CF6-43B0EABFCAB1}"/>
              </c:ext>
            </c:extLst>
          </c:dPt>
          <c:dPt>
            <c:idx val="2"/>
            <c:invertIfNegative val="0"/>
            <c:bubble3D val="0"/>
            <c:spPr>
              <a:solidFill>
                <a:srgbClr val="FFFF00"/>
              </a:solidFill>
              <a:ln>
                <a:noFill/>
              </a:ln>
              <a:effectLst/>
            </c:spPr>
            <c:extLst>
              <c:ext xmlns:c16="http://schemas.microsoft.com/office/drawing/2014/chart" uri="{C3380CC4-5D6E-409C-BE32-E72D297353CC}">
                <c16:uniqueId val="{00000005-4F86-4577-9CF6-43B0EABFCAB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'2'!$C$34:$C$37</c:f>
              <c:strCache>
                <c:ptCount val="4"/>
                <c:pt idx="0">
                  <c:v>Už</c:v>
                </c:pt>
                <c:pt idx="1">
                  <c:v>Prieš</c:v>
                </c:pt>
                <c:pt idx="2">
                  <c:v>Susilaikė</c:v>
                </c:pt>
                <c:pt idx="3">
                  <c:v>Balsavime dalyvavo</c:v>
                </c:pt>
              </c:strCache>
            </c:strRef>
          </c:cat>
          <c:val>
            <c:numRef>
              <c:f>'2'!$D$34:$D$37</c:f>
              <c:numCache>
                <c:formatCode>General</c:formatCode>
                <c:ptCount val="4"/>
                <c:pt idx="0">
                  <c:v>14</c:v>
                </c:pt>
                <c:pt idx="1">
                  <c:v>0</c:v>
                </c:pt>
                <c:pt idx="2">
                  <c:v>11</c:v>
                </c:pt>
                <c:pt idx="3">
                  <c:v>25</c:v>
                </c:pt>
              </c:numCache>
            </c:numRef>
          </c:val>
          <c:extLst>
            <c:ext xmlns:c16="http://schemas.microsoft.com/office/drawing/2014/chart" uri="{C3380CC4-5D6E-409C-BE32-E72D297353CC}">
              <c16:uniqueId val="{00000006-4F86-4577-9CF6-43B0EABFCAB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741F-4E9A-A3B7-DC0A49705862}"/>
              </c:ext>
            </c:extLst>
          </c:dPt>
          <c:dPt>
            <c:idx val="1"/>
            <c:invertIfNegative val="0"/>
            <c:bubble3D val="0"/>
            <c:spPr>
              <a:solidFill>
                <a:srgbClr val="FF0000"/>
              </a:solidFill>
              <a:ln>
                <a:noFill/>
              </a:ln>
              <a:effectLst/>
            </c:spPr>
            <c:extLst>
              <c:ext xmlns:c16="http://schemas.microsoft.com/office/drawing/2014/chart" uri="{C3380CC4-5D6E-409C-BE32-E72D297353CC}">
                <c16:uniqueId val="{00000003-741F-4E9A-A3B7-DC0A49705862}"/>
              </c:ext>
            </c:extLst>
          </c:dPt>
          <c:dPt>
            <c:idx val="2"/>
            <c:invertIfNegative val="0"/>
            <c:bubble3D val="0"/>
            <c:spPr>
              <a:solidFill>
                <a:srgbClr val="FFFF00"/>
              </a:solidFill>
              <a:ln>
                <a:noFill/>
              </a:ln>
              <a:effectLst/>
            </c:spPr>
            <c:extLst>
              <c:ext xmlns:c16="http://schemas.microsoft.com/office/drawing/2014/chart" uri="{C3380CC4-5D6E-409C-BE32-E72D297353CC}">
                <c16:uniqueId val="{00000005-741F-4E9A-A3B7-DC0A4970586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'20'!$C$34:$C$37</c:f>
              <c:strCache>
                <c:ptCount val="4"/>
                <c:pt idx="0">
                  <c:v>Už</c:v>
                </c:pt>
                <c:pt idx="1">
                  <c:v>Prieš</c:v>
                </c:pt>
                <c:pt idx="2">
                  <c:v>Susilaikė</c:v>
                </c:pt>
                <c:pt idx="3">
                  <c:v>Balsavime dalyvavo</c:v>
                </c:pt>
              </c:strCache>
            </c:strRef>
          </c:cat>
          <c:val>
            <c:numRef>
              <c:f>'20'!$D$34:$D$37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741F-4E9A-A3B7-DC0A4970586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7C5-4B70-BC1C-877506E8705E}"/>
              </c:ext>
            </c:extLst>
          </c:dPt>
          <c:dPt>
            <c:idx val="1"/>
            <c:invertIfNegative val="0"/>
            <c:bubble3D val="0"/>
            <c:spPr>
              <a:solidFill>
                <a:srgbClr val="FF0000"/>
              </a:solidFill>
              <a:ln>
                <a:noFill/>
              </a:ln>
              <a:effectLst/>
            </c:spPr>
            <c:extLst>
              <c:ext xmlns:c16="http://schemas.microsoft.com/office/drawing/2014/chart" uri="{C3380CC4-5D6E-409C-BE32-E72D297353CC}">
                <c16:uniqueId val="{00000003-87C5-4B70-BC1C-877506E8705E}"/>
              </c:ext>
            </c:extLst>
          </c:dPt>
          <c:dPt>
            <c:idx val="2"/>
            <c:invertIfNegative val="0"/>
            <c:bubble3D val="0"/>
            <c:spPr>
              <a:solidFill>
                <a:srgbClr val="FFFF00"/>
              </a:solidFill>
              <a:ln>
                <a:noFill/>
              </a:ln>
              <a:effectLst/>
            </c:spPr>
            <c:extLst>
              <c:ext xmlns:c16="http://schemas.microsoft.com/office/drawing/2014/chart" uri="{C3380CC4-5D6E-409C-BE32-E72D297353CC}">
                <c16:uniqueId val="{00000005-87C5-4B70-BC1C-877506E8705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'21'!$C$34:$C$37</c:f>
              <c:strCache>
                <c:ptCount val="4"/>
                <c:pt idx="0">
                  <c:v>Už</c:v>
                </c:pt>
                <c:pt idx="1">
                  <c:v>Prieš</c:v>
                </c:pt>
                <c:pt idx="2">
                  <c:v>Susilaikė</c:v>
                </c:pt>
                <c:pt idx="3">
                  <c:v>Balsavime dalyvavo</c:v>
                </c:pt>
              </c:strCache>
            </c:strRef>
          </c:cat>
          <c:val>
            <c:numRef>
              <c:f>'21'!$D$34:$D$37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87C5-4B70-BC1C-877506E8705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CBB2-4C17-82CF-782A9280DBC1}"/>
              </c:ext>
            </c:extLst>
          </c:dPt>
          <c:dPt>
            <c:idx val="1"/>
            <c:invertIfNegative val="0"/>
            <c:bubble3D val="0"/>
            <c:spPr>
              <a:solidFill>
                <a:srgbClr val="FF0000"/>
              </a:solidFill>
              <a:ln>
                <a:noFill/>
              </a:ln>
              <a:effectLst/>
            </c:spPr>
            <c:extLst>
              <c:ext xmlns:c16="http://schemas.microsoft.com/office/drawing/2014/chart" uri="{C3380CC4-5D6E-409C-BE32-E72D297353CC}">
                <c16:uniqueId val="{00000003-CBB2-4C17-82CF-782A9280DBC1}"/>
              </c:ext>
            </c:extLst>
          </c:dPt>
          <c:dPt>
            <c:idx val="2"/>
            <c:invertIfNegative val="0"/>
            <c:bubble3D val="0"/>
            <c:spPr>
              <a:solidFill>
                <a:srgbClr val="FFFF00"/>
              </a:solidFill>
              <a:ln>
                <a:noFill/>
              </a:ln>
              <a:effectLst/>
            </c:spPr>
            <c:extLst>
              <c:ext xmlns:c16="http://schemas.microsoft.com/office/drawing/2014/chart" uri="{C3380CC4-5D6E-409C-BE32-E72D297353CC}">
                <c16:uniqueId val="{00000005-CBB2-4C17-82CF-782A9280DBC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'22'!$C$34:$C$37</c:f>
              <c:strCache>
                <c:ptCount val="4"/>
                <c:pt idx="0">
                  <c:v>Už</c:v>
                </c:pt>
                <c:pt idx="1">
                  <c:v>Prieš</c:v>
                </c:pt>
                <c:pt idx="2">
                  <c:v>Susilaikė</c:v>
                </c:pt>
                <c:pt idx="3">
                  <c:v>Balsavime dalyvavo</c:v>
                </c:pt>
              </c:strCache>
            </c:strRef>
          </c:cat>
          <c:val>
            <c:numRef>
              <c:f>'22'!$D$34:$D$37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CBB2-4C17-82CF-782A9280DBC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6778-49BD-878E-2BC1D1D159DF}"/>
              </c:ext>
            </c:extLst>
          </c:dPt>
          <c:dPt>
            <c:idx val="1"/>
            <c:invertIfNegative val="0"/>
            <c:bubble3D val="0"/>
            <c:spPr>
              <a:solidFill>
                <a:srgbClr val="FF0000"/>
              </a:solidFill>
              <a:ln>
                <a:noFill/>
              </a:ln>
              <a:effectLst/>
            </c:spPr>
            <c:extLst>
              <c:ext xmlns:c16="http://schemas.microsoft.com/office/drawing/2014/chart" uri="{C3380CC4-5D6E-409C-BE32-E72D297353CC}">
                <c16:uniqueId val="{00000003-6778-49BD-878E-2BC1D1D159DF}"/>
              </c:ext>
            </c:extLst>
          </c:dPt>
          <c:dPt>
            <c:idx val="2"/>
            <c:invertIfNegative val="0"/>
            <c:bubble3D val="0"/>
            <c:spPr>
              <a:solidFill>
                <a:srgbClr val="FFFF00"/>
              </a:solidFill>
              <a:ln>
                <a:noFill/>
              </a:ln>
              <a:effectLst/>
            </c:spPr>
            <c:extLst>
              <c:ext xmlns:c16="http://schemas.microsoft.com/office/drawing/2014/chart" uri="{C3380CC4-5D6E-409C-BE32-E72D297353CC}">
                <c16:uniqueId val="{00000005-6778-49BD-878E-2BC1D1D159D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'3'!$C$34:$C$37</c:f>
              <c:strCache>
                <c:ptCount val="4"/>
                <c:pt idx="0">
                  <c:v>Už</c:v>
                </c:pt>
                <c:pt idx="1">
                  <c:v>Prieš</c:v>
                </c:pt>
                <c:pt idx="2">
                  <c:v>Susilaikė</c:v>
                </c:pt>
                <c:pt idx="3">
                  <c:v>Balsavime dalyvavo</c:v>
                </c:pt>
              </c:strCache>
            </c:strRef>
          </c:cat>
          <c:val>
            <c:numRef>
              <c:f>'3'!$D$34:$D$37</c:f>
              <c:numCache>
                <c:formatCode>General</c:formatCode>
                <c:ptCount val="4"/>
                <c:pt idx="0">
                  <c:v>25</c:v>
                </c:pt>
                <c:pt idx="1">
                  <c:v>0</c:v>
                </c:pt>
                <c:pt idx="2">
                  <c:v>0</c:v>
                </c:pt>
                <c:pt idx="3">
                  <c:v>25</c:v>
                </c:pt>
              </c:numCache>
            </c:numRef>
          </c:val>
          <c:extLst>
            <c:ext xmlns:c16="http://schemas.microsoft.com/office/drawing/2014/chart" uri="{C3380CC4-5D6E-409C-BE32-E72D297353CC}">
              <c16:uniqueId val="{00000006-6778-49BD-878E-2BC1D1D159D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0F-4061-AA95-9C6D971C3C30}"/>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0F-4061-AA95-9C6D971C3C30}"/>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0F-4061-AA95-9C6D971C3C30}"/>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'4'!$C$34:$C$37</c:f>
              <c:strCache>
                <c:ptCount val="4"/>
                <c:pt idx="0">
                  <c:v>Už</c:v>
                </c:pt>
                <c:pt idx="1">
                  <c:v>Prieš</c:v>
                </c:pt>
                <c:pt idx="2">
                  <c:v>Susilaikė</c:v>
                </c:pt>
                <c:pt idx="3">
                  <c:v>Balsavime dalyvavo</c:v>
                </c:pt>
              </c:strCache>
            </c:strRef>
          </c:cat>
          <c:val>
            <c:numRef>
              <c:f>'4'!$D$34:$D$37</c:f>
              <c:numCache>
                <c:formatCode>General</c:formatCode>
                <c:ptCount val="4"/>
                <c:pt idx="0">
                  <c:v>24</c:v>
                </c:pt>
                <c:pt idx="1">
                  <c:v>0</c:v>
                </c:pt>
                <c:pt idx="2">
                  <c:v>1</c:v>
                </c:pt>
                <c:pt idx="3">
                  <c:v>25</c:v>
                </c:pt>
              </c:numCache>
            </c:numRef>
          </c:val>
          <c:extLst>
            <c:ext xmlns:c16="http://schemas.microsoft.com/office/drawing/2014/chart" uri="{C3380CC4-5D6E-409C-BE32-E72D297353CC}">
              <c16:uniqueId val="{00000006-4C0F-4061-AA95-9C6D971C3C30}"/>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CA3-4691-8AFE-AB4DFE5126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CA3-4691-8AFE-AB4DFE5126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A3-4691-8AFE-AB4DFE5126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'5'!$C$34:$C$37</c:f>
              <c:strCache>
                <c:ptCount val="4"/>
                <c:pt idx="0">
                  <c:v>Už</c:v>
                </c:pt>
                <c:pt idx="1">
                  <c:v>Prieš</c:v>
                </c:pt>
                <c:pt idx="2">
                  <c:v>Susilaikė</c:v>
                </c:pt>
                <c:pt idx="3">
                  <c:v>Balsavime dalyvavo</c:v>
                </c:pt>
              </c:strCache>
            </c:strRef>
          </c:cat>
          <c:val>
            <c:numRef>
              <c:f>'5'!$D$34:$D$37</c:f>
              <c:numCache>
                <c:formatCode>General</c:formatCode>
                <c:ptCount val="4"/>
                <c:pt idx="0">
                  <c:v>25</c:v>
                </c:pt>
                <c:pt idx="1">
                  <c:v>0</c:v>
                </c:pt>
                <c:pt idx="2">
                  <c:v>0</c:v>
                </c:pt>
                <c:pt idx="3">
                  <c:v>25</c:v>
                </c:pt>
              </c:numCache>
            </c:numRef>
          </c:val>
          <c:extLst>
            <c:ext xmlns:c16="http://schemas.microsoft.com/office/drawing/2014/chart" uri="{C3380CC4-5D6E-409C-BE32-E72D297353CC}">
              <c16:uniqueId val="{00000006-ACA3-4691-8AFE-AB4DFE5126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54D-42E2-907E-C8A70595999F}"/>
              </c:ext>
            </c:extLst>
          </c:dPt>
          <c:dPt>
            <c:idx val="1"/>
            <c:invertIfNegative val="0"/>
            <c:bubble3D val="0"/>
            <c:spPr>
              <a:solidFill>
                <a:srgbClr val="FF0000"/>
              </a:solidFill>
              <a:ln>
                <a:noFill/>
              </a:ln>
              <a:effectLst/>
            </c:spPr>
            <c:extLst>
              <c:ext xmlns:c16="http://schemas.microsoft.com/office/drawing/2014/chart" uri="{C3380CC4-5D6E-409C-BE32-E72D297353CC}">
                <c16:uniqueId val="{00000003-A54D-42E2-907E-C8A70595999F}"/>
              </c:ext>
            </c:extLst>
          </c:dPt>
          <c:dPt>
            <c:idx val="2"/>
            <c:invertIfNegative val="0"/>
            <c:bubble3D val="0"/>
            <c:spPr>
              <a:solidFill>
                <a:srgbClr val="FFFF00"/>
              </a:solidFill>
              <a:ln>
                <a:noFill/>
              </a:ln>
              <a:effectLst/>
            </c:spPr>
            <c:extLst>
              <c:ext xmlns:c16="http://schemas.microsoft.com/office/drawing/2014/chart" uri="{C3380CC4-5D6E-409C-BE32-E72D297353CC}">
                <c16:uniqueId val="{00000005-A54D-42E2-907E-C8A70595999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'6'!$C$34:$C$37</c:f>
              <c:strCache>
                <c:ptCount val="4"/>
                <c:pt idx="0">
                  <c:v>Už</c:v>
                </c:pt>
                <c:pt idx="1">
                  <c:v>Prieš</c:v>
                </c:pt>
                <c:pt idx="2">
                  <c:v>Susilaikė</c:v>
                </c:pt>
                <c:pt idx="3">
                  <c:v>Balsavime dalyvavo</c:v>
                </c:pt>
              </c:strCache>
            </c:strRef>
          </c:cat>
          <c:val>
            <c:numRef>
              <c:f>'6'!$D$34:$D$37</c:f>
              <c:numCache>
                <c:formatCode>General</c:formatCode>
                <c:ptCount val="4"/>
                <c:pt idx="0">
                  <c:v>25</c:v>
                </c:pt>
                <c:pt idx="1">
                  <c:v>0</c:v>
                </c:pt>
                <c:pt idx="2">
                  <c:v>0</c:v>
                </c:pt>
                <c:pt idx="3">
                  <c:v>25</c:v>
                </c:pt>
              </c:numCache>
            </c:numRef>
          </c:val>
          <c:extLst>
            <c:ext xmlns:c16="http://schemas.microsoft.com/office/drawing/2014/chart" uri="{C3380CC4-5D6E-409C-BE32-E72D297353CC}">
              <c16:uniqueId val="{00000006-A54D-42E2-907E-C8A70595999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81D-4493-B791-60D955086EA1}"/>
              </c:ext>
            </c:extLst>
          </c:dPt>
          <c:dPt>
            <c:idx val="1"/>
            <c:invertIfNegative val="0"/>
            <c:bubble3D val="0"/>
            <c:spPr>
              <a:solidFill>
                <a:srgbClr val="FF0000"/>
              </a:solidFill>
              <a:ln>
                <a:noFill/>
              </a:ln>
              <a:effectLst/>
            </c:spPr>
            <c:extLst>
              <c:ext xmlns:c16="http://schemas.microsoft.com/office/drawing/2014/chart" uri="{C3380CC4-5D6E-409C-BE32-E72D297353CC}">
                <c16:uniqueId val="{00000003-881D-4493-B791-60D955086EA1}"/>
              </c:ext>
            </c:extLst>
          </c:dPt>
          <c:dPt>
            <c:idx val="2"/>
            <c:invertIfNegative val="0"/>
            <c:bubble3D val="0"/>
            <c:spPr>
              <a:solidFill>
                <a:srgbClr val="FFFF00"/>
              </a:solidFill>
              <a:ln>
                <a:noFill/>
              </a:ln>
              <a:effectLst/>
            </c:spPr>
            <c:extLst>
              <c:ext xmlns:c16="http://schemas.microsoft.com/office/drawing/2014/chart" uri="{C3380CC4-5D6E-409C-BE32-E72D297353CC}">
                <c16:uniqueId val="{00000005-881D-4493-B791-60D955086EA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'7'!$C$34:$C$37</c:f>
              <c:strCache>
                <c:ptCount val="4"/>
                <c:pt idx="0">
                  <c:v>Už</c:v>
                </c:pt>
                <c:pt idx="1">
                  <c:v>Prieš</c:v>
                </c:pt>
                <c:pt idx="2">
                  <c:v>Susilaikė</c:v>
                </c:pt>
                <c:pt idx="3">
                  <c:v>Balsavime dalyvavo</c:v>
                </c:pt>
              </c:strCache>
            </c:strRef>
          </c:cat>
          <c:val>
            <c:numRef>
              <c:f>'7'!$D$34:$D$37</c:f>
              <c:numCache>
                <c:formatCode>General</c:formatCode>
                <c:ptCount val="4"/>
                <c:pt idx="0">
                  <c:v>25</c:v>
                </c:pt>
                <c:pt idx="1">
                  <c:v>0</c:v>
                </c:pt>
                <c:pt idx="2">
                  <c:v>0</c:v>
                </c:pt>
                <c:pt idx="3">
                  <c:v>25</c:v>
                </c:pt>
              </c:numCache>
            </c:numRef>
          </c:val>
          <c:extLst>
            <c:ext xmlns:c16="http://schemas.microsoft.com/office/drawing/2014/chart" uri="{C3380CC4-5D6E-409C-BE32-E72D297353CC}">
              <c16:uniqueId val="{00000006-881D-4493-B791-60D955086EA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1E8-4076-A463-B130B5C32E7D}"/>
              </c:ext>
            </c:extLst>
          </c:dPt>
          <c:dPt>
            <c:idx val="1"/>
            <c:invertIfNegative val="0"/>
            <c:bubble3D val="0"/>
            <c:spPr>
              <a:solidFill>
                <a:srgbClr val="FF0000"/>
              </a:solidFill>
              <a:ln>
                <a:noFill/>
              </a:ln>
              <a:effectLst/>
            </c:spPr>
            <c:extLst>
              <c:ext xmlns:c16="http://schemas.microsoft.com/office/drawing/2014/chart" uri="{C3380CC4-5D6E-409C-BE32-E72D297353CC}">
                <c16:uniqueId val="{00000003-E1E8-4076-A463-B130B5C32E7D}"/>
              </c:ext>
            </c:extLst>
          </c:dPt>
          <c:dPt>
            <c:idx val="2"/>
            <c:invertIfNegative val="0"/>
            <c:bubble3D val="0"/>
            <c:spPr>
              <a:solidFill>
                <a:srgbClr val="FFFF00"/>
              </a:solidFill>
              <a:ln>
                <a:noFill/>
              </a:ln>
              <a:effectLst/>
            </c:spPr>
            <c:extLst>
              <c:ext xmlns:c16="http://schemas.microsoft.com/office/drawing/2014/chart" uri="{C3380CC4-5D6E-409C-BE32-E72D297353CC}">
                <c16:uniqueId val="{00000005-E1E8-4076-A463-B130B5C32E7D}"/>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'8'!$C$34:$C$37</c:f>
              <c:strCache>
                <c:ptCount val="4"/>
                <c:pt idx="0">
                  <c:v>Už</c:v>
                </c:pt>
                <c:pt idx="1">
                  <c:v>Prieš</c:v>
                </c:pt>
                <c:pt idx="2">
                  <c:v>Susilaikė</c:v>
                </c:pt>
                <c:pt idx="3">
                  <c:v>Balsavime dalyvavo</c:v>
                </c:pt>
              </c:strCache>
            </c:strRef>
          </c:cat>
          <c:val>
            <c:numRef>
              <c:f>'8'!$D$34:$D$37</c:f>
              <c:numCache>
                <c:formatCode>General</c:formatCode>
                <c:ptCount val="4"/>
                <c:pt idx="0">
                  <c:v>25</c:v>
                </c:pt>
                <c:pt idx="1">
                  <c:v>0</c:v>
                </c:pt>
                <c:pt idx="2">
                  <c:v>0</c:v>
                </c:pt>
                <c:pt idx="3">
                  <c:v>25</c:v>
                </c:pt>
              </c:numCache>
            </c:numRef>
          </c:val>
          <c:extLst>
            <c:ext xmlns:c16="http://schemas.microsoft.com/office/drawing/2014/chart" uri="{C3380CC4-5D6E-409C-BE32-E72D297353CC}">
              <c16:uniqueId val="{00000006-E1E8-4076-A463-B130B5C32E7D}"/>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24A-465E-8E92-0A408C417D82}"/>
              </c:ext>
            </c:extLst>
          </c:dPt>
          <c:dPt>
            <c:idx val="1"/>
            <c:invertIfNegative val="0"/>
            <c:bubble3D val="0"/>
            <c:spPr>
              <a:solidFill>
                <a:srgbClr val="FF0000"/>
              </a:solidFill>
              <a:ln>
                <a:noFill/>
              </a:ln>
              <a:effectLst/>
            </c:spPr>
            <c:extLst>
              <c:ext xmlns:c16="http://schemas.microsoft.com/office/drawing/2014/chart" uri="{C3380CC4-5D6E-409C-BE32-E72D297353CC}">
                <c16:uniqueId val="{00000003-B24A-465E-8E92-0A408C417D82}"/>
              </c:ext>
            </c:extLst>
          </c:dPt>
          <c:dPt>
            <c:idx val="2"/>
            <c:invertIfNegative val="0"/>
            <c:bubble3D val="0"/>
            <c:spPr>
              <a:solidFill>
                <a:srgbClr val="FFFF00"/>
              </a:solidFill>
              <a:ln>
                <a:noFill/>
              </a:ln>
              <a:effectLst/>
            </c:spPr>
            <c:extLst>
              <c:ext xmlns:c16="http://schemas.microsoft.com/office/drawing/2014/chart" uri="{C3380CC4-5D6E-409C-BE32-E72D297353CC}">
                <c16:uniqueId val="{00000005-B24A-465E-8E92-0A408C417D8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'9'!$C$34:$C$37</c:f>
              <c:strCache>
                <c:ptCount val="4"/>
                <c:pt idx="0">
                  <c:v>Už</c:v>
                </c:pt>
                <c:pt idx="1">
                  <c:v>Prieš</c:v>
                </c:pt>
                <c:pt idx="2">
                  <c:v>Susilaikė</c:v>
                </c:pt>
                <c:pt idx="3">
                  <c:v>Balsavime dalyvavo</c:v>
                </c:pt>
              </c:strCache>
            </c:strRef>
          </c:cat>
          <c:val>
            <c:numRef>
              <c:f>'9'!$D$34:$D$37</c:f>
              <c:numCache>
                <c:formatCode>General</c:formatCode>
                <c:ptCount val="4"/>
                <c:pt idx="0">
                  <c:v>24</c:v>
                </c:pt>
                <c:pt idx="1">
                  <c:v>0</c:v>
                </c:pt>
                <c:pt idx="2">
                  <c:v>0</c:v>
                </c:pt>
                <c:pt idx="3">
                  <c:v>24</c:v>
                </c:pt>
              </c:numCache>
            </c:numRef>
          </c:val>
          <c:extLst>
            <c:ext xmlns:c16="http://schemas.microsoft.com/office/drawing/2014/chart" uri="{C3380CC4-5D6E-409C-BE32-E72D297353CC}">
              <c16:uniqueId val="{00000006-B24A-465E-8E92-0A408C417D8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3" name="Diagrama 2">
          <a:extLst>
            <a:ext uri="{FF2B5EF4-FFF2-40B4-BE49-F238E27FC236}">
              <a16:creationId xmlns:a16="http://schemas.microsoft.com/office/drawing/2014/main" id="{D38260D2-2EFB-408E-A26A-5AEDEE599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4648E2-4C8F-441C-96BF-7AC4265EE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54A937-992F-41AC-AF76-6B62866F6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82BCC97-ED18-488D-875A-68BB668BF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87CABA1-5259-40E5-9802-119D97FBA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AD5E1844-D6BF-4970-883B-A04C7A651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658BC10-5B3E-4110-9D16-E44D5997B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FD37695-CA68-4DCD-BF34-E6F90FDD3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B9A00BF7-B026-4DA3-9CF6-2739B86D8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8AF66F43-E7FA-4F46-84AE-A32AFD01C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4DF91DF-F2FA-4BAC-86A7-095CC4B9D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E48EB75-D323-4115-957A-D1AD295B8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0D49D29-BED9-4140-93B4-912F6F8A2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E295596-6CA2-452F-8B6A-C7AA6CE28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CF29C0BE-1597-4454-B686-9C50C12DE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31148E4-361E-4167-B0A1-3E1E4F554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A4F2518-316A-477D-A962-AEB709E0B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0B65D750-6BC7-4246-9624-7389F5D42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9DA62B4-01AB-4938-B7FD-D3A936C29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FE51023-6167-4092-9CDF-D5B8399EF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82DF92F-80EF-4CFB-85B3-575F0A6F7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CC44BD50-B32E-4A4D-9021-017EBBEA5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C382-F221-4C6A-8F15-A64E8AC6A004}">
  <dimension ref="B1:D68"/>
  <sheetViews>
    <sheetView topLeftCell="A7" zoomScale="70" zoomScaleNormal="70" workbookViewId="0">
      <selection activeCell="C10" sqref="C10"/>
    </sheetView>
  </sheetViews>
  <sheetFormatPr defaultColWidth="9.109375" defaultRowHeight="15.6" x14ac:dyDescent="0.3"/>
  <cols>
    <col min="1" max="2" width="9.109375" style="10"/>
    <col min="3" max="3" width="123" style="11" customWidth="1"/>
    <col min="4" max="4" width="87.6640625" style="12" customWidth="1"/>
    <col min="5" max="16384" width="9.109375" style="10"/>
  </cols>
  <sheetData>
    <row r="1" spans="2:4" x14ac:dyDescent="0.3">
      <c r="B1" s="9">
        <v>1</v>
      </c>
      <c r="C1" s="16" t="s">
        <v>0</v>
      </c>
      <c r="D1" s="12" t="str">
        <f t="shared" ref="D1:D30" si="0">B1&amp;". "&amp;C1</f>
        <v>1. Dėl Lazdijų rajono savivaldybės 2022–2024 metų strateginio veiklos plano patvirtinimo</v>
      </c>
    </row>
    <row r="2" spans="2:4" x14ac:dyDescent="0.3">
      <c r="B2" s="9">
        <v>2</v>
      </c>
      <c r="C2" s="16" t="s">
        <v>1</v>
      </c>
      <c r="D2" s="12" t="str">
        <f t="shared" si="0"/>
        <v>2. Dėl 2022 m. Lazdijų rajono savivaldybės biudžeto patvirtinimo</v>
      </c>
    </row>
    <row r="3" spans="2:4" x14ac:dyDescent="0.3">
      <c r="B3" s="9">
        <v>3</v>
      </c>
      <c r="C3" s="16" t="s">
        <v>2</v>
      </c>
      <c r="D3" s="12" t="str">
        <f t="shared" si="0"/>
        <v xml:space="preserve">3. Dėl Lazdijų rajono savivaldybės tarybos Kontrolės komiteto 2022 metų veiklos programos </v>
      </c>
    </row>
    <row r="4" spans="2:4" x14ac:dyDescent="0.3">
      <c r="B4" s="9">
        <v>4</v>
      </c>
      <c r="C4" s="16" t="s">
        <v>3</v>
      </c>
      <c r="D4" s="12" t="str">
        <f t="shared" si="0"/>
        <v>4. Dėl projektų paraiškų atrankos komisijos ir jos darbo reglamento patvirtinimo</v>
      </c>
    </row>
    <row r="5" spans="2:4" ht="46.8" x14ac:dyDescent="0.3">
      <c r="B5" s="9">
        <v>5</v>
      </c>
      <c r="C5" s="16" t="s">
        <v>4</v>
      </c>
      <c r="D5" s="12" t="str">
        <f t="shared" si="0"/>
        <v>5. Dėl Lazdijų rajono savivaldybės tarybos 2018 m. rugsėjo 14 d. sprendimo Nr. 5TS-1400 „Dėl Lazdijų rajono savivaldybės biudžetinių įstaigų didžiausio leistino pareigybių skaičiaus patvirtinimo“ pakeitimo</v>
      </c>
    </row>
    <row r="6" spans="2:4" ht="46.8" x14ac:dyDescent="0.3">
      <c r="B6" s="9">
        <v>6</v>
      </c>
      <c r="C6" s="16" t="s">
        <v>5</v>
      </c>
      <c r="D6" s="12" t="str">
        <f t="shared" si="0"/>
        <v>6. Dėl Lazdijų rajono savivaldybės tarybos 2021 m. balandžio 30 d. sprendimo Nr. 5TS-747 „Dėl Lazdijų rajono savivaldybės jaunimo iniciatyvų projektų finansavimo konkurso tvarkos aprašo patvirtinimo“ pakeitimo</v>
      </c>
    </row>
    <row r="7" spans="2:4" x14ac:dyDescent="0.3">
      <c r="B7" s="9">
        <v>7</v>
      </c>
      <c r="C7" s="16" t="s">
        <v>6</v>
      </c>
      <c r="D7" s="12" t="str">
        <f t="shared" si="0"/>
        <v>7. Dėl Lazdijų rajono savivaldybės 2022 m. Užimtumo didinimo programos patvirtinimo</v>
      </c>
    </row>
    <row r="8" spans="2:4" ht="31.2" x14ac:dyDescent="0.3">
      <c r="B8" s="9">
        <v>8</v>
      </c>
      <c r="C8" s="16" t="s">
        <v>7</v>
      </c>
      <c r="D8" s="12" t="str">
        <f t="shared" si="0"/>
        <v>8. Dėl piniginės socialinės paramos skyrimo Lazdijų rajono savivaldybės gyventojams gaisro nuostoliams iš dalies kompensuoti</v>
      </c>
    </row>
    <row r="9" spans="2:4" x14ac:dyDescent="0.3">
      <c r="B9" s="9">
        <v>9</v>
      </c>
      <c r="C9" s="16" t="s">
        <v>8</v>
      </c>
      <c r="D9" s="12" t="str">
        <f t="shared" si="0"/>
        <v xml:space="preserve">9. Dėl viešosios įstaigos „Lazdijų ligoninė“ gydymo tarybos ir slaugos tarybos </v>
      </c>
    </row>
    <row r="10" spans="2:4" ht="46.8" x14ac:dyDescent="0.3">
      <c r="B10" s="9">
        <v>10</v>
      </c>
      <c r="C10" s="16" t="s">
        <v>9</v>
      </c>
      <c r="D10" s="12" t="str">
        <f t="shared" si="0"/>
        <v>10. Dėl Lazdijų rajono savivaldybės tarybos 2021 m. spalio 22 d. sprendimo Nr. 5TS-886 „Dėl viešosios įstaigos Lazdijų socialinių paslaugų centro teikiamų socialinių paslaugų kainų nustatymo“ pakeitimo</v>
      </c>
    </row>
    <row r="11" spans="2:4" ht="31.2" x14ac:dyDescent="0.3">
      <c r="B11" s="9">
        <v>11</v>
      </c>
      <c r="C11" s="16" t="s">
        <v>10</v>
      </c>
      <c r="D11" s="12" t="str">
        <f t="shared" si="0"/>
        <v>11. Dėl Lazdijų rajono savivaldybės visuomenės sveikatos rėmimo specialiosios programos priemonių vykdymo 2021 metų ataskaitos patvirtinimo</v>
      </c>
    </row>
    <row r="12" spans="2:4" ht="46.8" x14ac:dyDescent="0.3">
      <c r="B12" s="9">
        <v>12</v>
      </c>
      <c r="C12" s="16" t="s">
        <v>11</v>
      </c>
      <c r="D12" s="12" t="str">
        <f t="shared" si="0"/>
        <v>12. Dėl Lazdijų rajono savivaldybės tarybos 2016 m. balandžio 29 d. sprendimo Nr. 5TS-481 „Dėl Lazdijų rajono savivaldybės neveiksnių asmenų būklės peržiūrėjimo komisijos sudarymo ir jos nuostatų patvirtinimo“ pakeitimo</v>
      </c>
    </row>
    <row r="13" spans="2:4" x14ac:dyDescent="0.3">
      <c r="B13" s="9">
        <v>13</v>
      </c>
      <c r="C13" s="16" t="s">
        <v>12</v>
      </c>
      <c r="D13" s="12" t="str">
        <f t="shared" si="0"/>
        <v>13. Dėl Lazdijų rajono savivaldybės visuomenės sveikatos stebėsenos ataskaitos už 2020 m.</v>
      </c>
    </row>
    <row r="14" spans="2:4" ht="31.2" x14ac:dyDescent="0.3">
      <c r="B14" s="9">
        <v>14</v>
      </c>
      <c r="C14" s="16" t="s">
        <v>13</v>
      </c>
      <c r="D14" s="12" t="str">
        <f t="shared" si="0"/>
        <v>14. Dėl Lazdijų rajono savivaldybės aplinkos apsaugos rėmimo specialiosios programos 2021 metų priemonių vykdymo ataskaitos</v>
      </c>
    </row>
    <row r="15" spans="2:4" ht="31.2" x14ac:dyDescent="0.3">
      <c r="B15" s="9">
        <v>15</v>
      </c>
      <c r="C15" s="16" t="s">
        <v>14</v>
      </c>
      <c r="D15" s="12" t="str">
        <f t="shared" si="0"/>
        <v>15. Dėl kelių (gatvių) įtraukimo į Lazdijų rajono savivaldybės vietinės reikšmės kelių sąrašą tvarkos aprašo patvirtinimo</v>
      </c>
    </row>
    <row r="16" spans="2:4" ht="46.8" x14ac:dyDescent="0.3">
      <c r="B16" s="9">
        <v>16</v>
      </c>
      <c r="C16" s="16" t="s">
        <v>15</v>
      </c>
      <c r="D16" s="12" t="str">
        <f t="shared" si="0"/>
        <v>16. Dėl Kelių priežiūros ir plėtros programos finansavimo lėšų paskirstymo ir naudojimo Lazdijų rajono savivaldybės susisiekimo infrastruktūros objektams finansuoti tvarkos aprašo patvirtinimo</v>
      </c>
    </row>
    <row r="17" spans="2:4" ht="78" x14ac:dyDescent="0.3">
      <c r="B17" s="9">
        <v>17</v>
      </c>
      <c r="C17" s="16" t="s">
        <v>16</v>
      </c>
      <c r="D17" s="12" t="str">
        <f t="shared" si="0"/>
        <v>17. Dėl Lazdijų rajono savivaldybės tarybos 2011 m. spalio 26 d. sprendimo Nr. 5TS-176 „Dėl leidimų atlikti kasinėjimo darbus Lazdijų rajono savivaldybės viešojo naudojimo teritorijoje (gatvėse, vietinės reikšmės keliuose, aikštėse, žaliuosiuose plotuose), atitverti ją ar jos dalį arba apriboti eismą joje išdavimo tvarkos aprašo bei vietinės rinkliavos už šių leidimų išdavimą nuostatų patvirtinimo“ pakeitimo</v>
      </c>
    </row>
    <row r="18" spans="2:4" x14ac:dyDescent="0.3">
      <c r="B18" s="9">
        <v>18</v>
      </c>
      <c r="C18" s="16" t="s">
        <v>17</v>
      </c>
      <c r="D18" s="12" t="str">
        <f t="shared" si="0"/>
        <v>18. Dėl valstybinės žemės nuomos mokesčio administravimo tvarkos aprašo patvirtinimo</v>
      </c>
    </row>
    <row r="19" spans="2:4" ht="31.2" x14ac:dyDescent="0.3">
      <c r="B19" s="9">
        <v>19</v>
      </c>
      <c r="C19" s="16" t="s">
        <v>18</v>
      </c>
      <c r="D19" s="12" t="str">
        <f t="shared" si="0"/>
        <v>19. Dėl sutikimo perimti valstybės turtą Lazdijų rajono savivaldybės nuosavybėn ir jo perdavimo Lazdijų rajono savivaldybės viešajai bibliotekai</v>
      </c>
    </row>
    <row r="20" spans="2:4" ht="31.2" x14ac:dyDescent="0.3">
      <c r="B20" s="9">
        <v>20</v>
      </c>
      <c r="C20" s="16" t="s">
        <v>19</v>
      </c>
      <c r="D20" s="12" t="str">
        <f t="shared" si="0"/>
        <v>20. Dėl buto/patalpos-buto Nr. 2, 1/3 dalies ūkinio pastato ir dalies žemės sklypo, esančių Lazdijų r. sav., Veisiejuose, Dariaus ir Girėno g. 9, pradinės pardavimo kainos</v>
      </c>
    </row>
    <row r="21" spans="2:4" ht="31.2" x14ac:dyDescent="0.3">
      <c r="B21" s="9">
        <v>21</v>
      </c>
      <c r="C21" s="16" t="s">
        <v>20</v>
      </c>
      <c r="D21" s="12" t="str">
        <f t="shared" si="0"/>
        <v>21. Dėl savivaldybės buto Nr. 7 su priklausiniais, esančio Lazdijų r. sav., Lazdijuose, M. Gustaičio g. 20, pardavimo</v>
      </c>
    </row>
    <row r="22" spans="2:4" ht="31.2" x14ac:dyDescent="0.3">
      <c r="B22" s="9">
        <v>22</v>
      </c>
      <c r="C22" s="16" t="s">
        <v>21</v>
      </c>
      <c r="D22" s="12" t="str">
        <f t="shared" si="0"/>
        <v>22. Dėl savivaldybės buto su rūsiu, esančio Lazdijų r. sav., Lazdijuose, Ežero g. 12-2, pardavimo</v>
      </c>
    </row>
    <row r="23" spans="2:4" x14ac:dyDescent="0.3">
      <c r="B23" s="9">
        <v>23</v>
      </c>
      <c r="C23" s="15"/>
      <c r="D23" s="12" t="str">
        <f t="shared" si="0"/>
        <v xml:space="preserve">23. </v>
      </c>
    </row>
    <row r="24" spans="2:4" x14ac:dyDescent="0.3">
      <c r="B24" s="9">
        <v>24</v>
      </c>
      <c r="C24" s="15"/>
      <c r="D24" s="12" t="str">
        <f t="shared" si="0"/>
        <v xml:space="preserve">24. </v>
      </c>
    </row>
    <row r="25" spans="2:4" x14ac:dyDescent="0.3">
      <c r="B25" s="9">
        <v>25</v>
      </c>
      <c r="C25" s="15"/>
      <c r="D25" s="12" t="str">
        <f t="shared" si="0"/>
        <v xml:space="preserve">25. </v>
      </c>
    </row>
    <row r="26" spans="2:4" x14ac:dyDescent="0.3">
      <c r="B26" s="9">
        <v>26</v>
      </c>
      <c r="C26" s="15"/>
      <c r="D26" s="12" t="str">
        <f t="shared" si="0"/>
        <v xml:space="preserve">26. </v>
      </c>
    </row>
    <row r="27" spans="2:4" x14ac:dyDescent="0.3">
      <c r="B27" s="9">
        <v>27</v>
      </c>
      <c r="C27" s="15"/>
      <c r="D27" s="12" t="str">
        <f t="shared" si="0"/>
        <v xml:space="preserve">27. </v>
      </c>
    </row>
    <row r="28" spans="2:4" x14ac:dyDescent="0.3">
      <c r="B28" s="9">
        <v>28</v>
      </c>
      <c r="C28" s="13"/>
      <c r="D28" s="12" t="str">
        <f t="shared" si="0"/>
        <v xml:space="preserve">28. </v>
      </c>
    </row>
    <row r="29" spans="2:4" x14ac:dyDescent="0.3">
      <c r="B29" s="9">
        <v>29</v>
      </c>
      <c r="C29" s="13"/>
      <c r="D29" s="12" t="str">
        <f t="shared" si="0"/>
        <v xml:space="preserve">29. </v>
      </c>
    </row>
    <row r="30" spans="2:4" x14ac:dyDescent="0.3">
      <c r="B30" s="9">
        <v>30</v>
      </c>
      <c r="C30" s="13"/>
      <c r="D30" s="12" t="str">
        <f t="shared" si="0"/>
        <v xml:space="preserve">30. </v>
      </c>
    </row>
    <row r="31" spans="2:4" x14ac:dyDescent="0.3">
      <c r="B31" s="9">
        <v>31</v>
      </c>
      <c r="C31" s="13"/>
      <c r="D31" s="12" t="str">
        <f t="shared" ref="D31:D68" si="1">B31&amp;". "&amp;C31</f>
        <v xml:space="preserve">31. </v>
      </c>
    </row>
    <row r="32" spans="2:4" x14ac:dyDescent="0.3">
      <c r="B32" s="9">
        <v>32</v>
      </c>
      <c r="C32" s="13"/>
      <c r="D32" s="12" t="str">
        <f t="shared" si="1"/>
        <v xml:space="preserve">32. </v>
      </c>
    </row>
    <row r="33" spans="2:4" x14ac:dyDescent="0.3">
      <c r="B33" s="9">
        <v>33</v>
      </c>
      <c r="C33" s="13"/>
      <c r="D33" s="12" t="str">
        <f t="shared" si="1"/>
        <v xml:space="preserve">33. </v>
      </c>
    </row>
    <row r="34" spans="2:4" x14ac:dyDescent="0.3">
      <c r="B34" s="9">
        <v>34</v>
      </c>
      <c r="C34" s="14"/>
      <c r="D34" s="12" t="str">
        <f t="shared" si="1"/>
        <v xml:space="preserve">34. </v>
      </c>
    </row>
    <row r="35" spans="2:4" x14ac:dyDescent="0.3">
      <c r="B35" s="9">
        <v>35</v>
      </c>
      <c r="C35" s="13"/>
      <c r="D35" s="12" t="str">
        <f t="shared" si="1"/>
        <v xml:space="preserve">35. </v>
      </c>
    </row>
    <row r="36" spans="2:4" x14ac:dyDescent="0.3">
      <c r="B36" s="9">
        <v>36</v>
      </c>
      <c r="C36" s="13"/>
      <c r="D36" s="12" t="str">
        <f t="shared" si="1"/>
        <v xml:space="preserve">36. </v>
      </c>
    </row>
    <row r="37" spans="2:4" x14ac:dyDescent="0.3">
      <c r="B37" s="9">
        <v>37</v>
      </c>
      <c r="C37" s="10"/>
      <c r="D37" s="12" t="str">
        <f t="shared" si="1"/>
        <v xml:space="preserve">37. </v>
      </c>
    </row>
    <row r="38" spans="2:4" x14ac:dyDescent="0.3">
      <c r="B38" s="9">
        <v>38</v>
      </c>
      <c r="D38" s="12" t="str">
        <f t="shared" si="1"/>
        <v xml:space="preserve">38. </v>
      </c>
    </row>
    <row r="39" spans="2:4" x14ac:dyDescent="0.3">
      <c r="B39" s="9">
        <v>39</v>
      </c>
      <c r="D39" s="12" t="str">
        <f t="shared" si="1"/>
        <v xml:space="preserve">39. </v>
      </c>
    </row>
    <row r="40" spans="2:4" x14ac:dyDescent="0.3">
      <c r="B40" s="9">
        <v>40</v>
      </c>
      <c r="D40" s="12" t="str">
        <f t="shared" si="1"/>
        <v xml:space="preserve">40. </v>
      </c>
    </row>
    <row r="41" spans="2:4" x14ac:dyDescent="0.3">
      <c r="B41" s="9">
        <v>41</v>
      </c>
      <c r="D41" s="12" t="str">
        <f t="shared" si="1"/>
        <v xml:space="preserve">41. </v>
      </c>
    </row>
    <row r="42" spans="2:4" x14ac:dyDescent="0.3">
      <c r="B42" s="9">
        <v>42</v>
      </c>
      <c r="D42" s="12" t="str">
        <f t="shared" si="1"/>
        <v xml:space="preserve">42. </v>
      </c>
    </row>
    <row r="43" spans="2:4" x14ac:dyDescent="0.3">
      <c r="B43" s="9">
        <v>43</v>
      </c>
      <c r="D43" s="12" t="str">
        <f t="shared" si="1"/>
        <v xml:space="preserve">43. </v>
      </c>
    </row>
    <row r="44" spans="2:4" x14ac:dyDescent="0.3">
      <c r="B44" s="9">
        <v>44</v>
      </c>
      <c r="D44" s="12" t="str">
        <f t="shared" si="1"/>
        <v xml:space="preserve">44. </v>
      </c>
    </row>
    <row r="45" spans="2:4" x14ac:dyDescent="0.3">
      <c r="B45" s="9">
        <v>45</v>
      </c>
      <c r="D45" s="12" t="str">
        <f t="shared" si="1"/>
        <v xml:space="preserve">45. </v>
      </c>
    </row>
    <row r="46" spans="2:4" x14ac:dyDescent="0.3">
      <c r="B46" s="9">
        <v>46</v>
      </c>
      <c r="D46" s="12" t="str">
        <f t="shared" si="1"/>
        <v xml:space="preserve">46. </v>
      </c>
    </row>
    <row r="47" spans="2:4" x14ac:dyDescent="0.3">
      <c r="B47" s="9">
        <v>47</v>
      </c>
      <c r="D47" s="12" t="str">
        <f t="shared" si="1"/>
        <v xml:space="preserve">47. </v>
      </c>
    </row>
    <row r="48" spans="2:4" x14ac:dyDescent="0.3">
      <c r="B48" s="9">
        <v>48</v>
      </c>
      <c r="D48" s="12" t="str">
        <f t="shared" si="1"/>
        <v xml:space="preserve">48. </v>
      </c>
    </row>
    <row r="49" spans="2:4" x14ac:dyDescent="0.3">
      <c r="B49" s="9">
        <v>49</v>
      </c>
      <c r="D49" s="12" t="str">
        <f t="shared" si="1"/>
        <v xml:space="preserve">49. </v>
      </c>
    </row>
    <row r="50" spans="2:4" x14ac:dyDescent="0.3">
      <c r="B50" s="9">
        <v>50</v>
      </c>
      <c r="D50" s="12" t="str">
        <f t="shared" si="1"/>
        <v xml:space="preserve">50. </v>
      </c>
    </row>
    <row r="51" spans="2:4" x14ac:dyDescent="0.3">
      <c r="B51" s="9">
        <v>51</v>
      </c>
      <c r="D51" s="12" t="str">
        <f t="shared" si="1"/>
        <v xml:space="preserve">51. </v>
      </c>
    </row>
    <row r="52" spans="2:4" x14ac:dyDescent="0.3">
      <c r="B52" s="9">
        <v>52</v>
      </c>
      <c r="D52" s="12" t="str">
        <f t="shared" si="1"/>
        <v xml:space="preserve">52. </v>
      </c>
    </row>
    <row r="53" spans="2:4" x14ac:dyDescent="0.3">
      <c r="B53" s="9">
        <v>53</v>
      </c>
      <c r="D53" s="12" t="str">
        <f t="shared" si="1"/>
        <v xml:space="preserve">53. </v>
      </c>
    </row>
    <row r="54" spans="2:4" x14ac:dyDescent="0.3">
      <c r="B54" s="9">
        <v>54</v>
      </c>
      <c r="D54" s="12" t="str">
        <f t="shared" si="1"/>
        <v xml:space="preserve">54. </v>
      </c>
    </row>
    <row r="55" spans="2:4" x14ac:dyDescent="0.3">
      <c r="B55" s="9">
        <v>55</v>
      </c>
      <c r="D55" s="12" t="str">
        <f t="shared" si="1"/>
        <v xml:space="preserve">55. </v>
      </c>
    </row>
    <row r="56" spans="2:4" x14ac:dyDescent="0.3">
      <c r="B56" s="9">
        <v>56</v>
      </c>
      <c r="D56" s="12" t="str">
        <f t="shared" si="1"/>
        <v xml:space="preserve">56. </v>
      </c>
    </row>
    <row r="57" spans="2:4" x14ac:dyDescent="0.3">
      <c r="B57" s="9">
        <v>57</v>
      </c>
      <c r="D57" s="12" t="str">
        <f t="shared" si="1"/>
        <v xml:space="preserve">57. </v>
      </c>
    </row>
    <row r="58" spans="2:4" x14ac:dyDescent="0.3">
      <c r="B58" s="9">
        <v>58</v>
      </c>
      <c r="D58" s="12" t="str">
        <f t="shared" si="1"/>
        <v xml:space="preserve">58. </v>
      </c>
    </row>
    <row r="59" spans="2:4" x14ac:dyDescent="0.3">
      <c r="B59" s="9">
        <v>59</v>
      </c>
      <c r="D59" s="12" t="str">
        <f t="shared" si="1"/>
        <v xml:space="preserve">59. </v>
      </c>
    </row>
    <row r="60" spans="2:4" x14ac:dyDescent="0.3">
      <c r="B60" s="9">
        <v>60</v>
      </c>
      <c r="D60" s="12" t="str">
        <f t="shared" si="1"/>
        <v xml:space="preserve">60. </v>
      </c>
    </row>
    <row r="61" spans="2:4" x14ac:dyDescent="0.3">
      <c r="B61" s="9">
        <v>61</v>
      </c>
      <c r="D61" s="12" t="str">
        <f t="shared" si="1"/>
        <v xml:space="preserve">61. </v>
      </c>
    </row>
    <row r="62" spans="2:4" x14ac:dyDescent="0.3">
      <c r="B62" s="9">
        <v>62</v>
      </c>
      <c r="D62" s="12" t="str">
        <f t="shared" si="1"/>
        <v xml:space="preserve">62. </v>
      </c>
    </row>
    <row r="63" spans="2:4" x14ac:dyDescent="0.3">
      <c r="B63" s="9">
        <v>63</v>
      </c>
      <c r="D63" s="12" t="str">
        <f t="shared" si="1"/>
        <v xml:space="preserve">63. </v>
      </c>
    </row>
    <row r="64" spans="2:4" x14ac:dyDescent="0.3">
      <c r="B64" s="9">
        <v>64</v>
      </c>
      <c r="D64" s="12" t="str">
        <f t="shared" si="1"/>
        <v xml:space="preserve">64. </v>
      </c>
    </row>
    <row r="65" spans="2:4" x14ac:dyDescent="0.3">
      <c r="B65" s="9">
        <v>65</v>
      </c>
      <c r="D65" s="12" t="str">
        <f t="shared" si="1"/>
        <v xml:space="preserve">65. </v>
      </c>
    </row>
    <row r="66" spans="2:4" x14ac:dyDescent="0.3">
      <c r="B66" s="9">
        <v>66</v>
      </c>
      <c r="D66" s="12" t="str">
        <f t="shared" si="1"/>
        <v xml:space="preserve">66. </v>
      </c>
    </row>
    <row r="67" spans="2:4" x14ac:dyDescent="0.3">
      <c r="B67" s="9">
        <v>67</v>
      </c>
      <c r="D67" s="12" t="str">
        <f t="shared" si="1"/>
        <v xml:space="preserve">67. </v>
      </c>
    </row>
    <row r="68" spans="2:4" x14ac:dyDescent="0.3">
      <c r="B68" s="9">
        <v>68</v>
      </c>
      <c r="D68" s="12" t="str">
        <f t="shared" si="1"/>
        <v xml:space="preserve">68. </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45FD-A32B-45A4-9D84-CB67A1F13B05}">
  <dimension ref="A2:Y37"/>
  <sheetViews>
    <sheetView zoomScale="40" zoomScaleNormal="40" workbookViewId="0">
      <selection activeCell="D18" sqref="D18"/>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Klausimai!D9</f>
        <v xml:space="preserve">9. Dėl viešosios įstaigos „Lazdijų ligoninė“ gydymo tarybos ir slaugos tarybos </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COUNTIFS(D8:D33,C36)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6E8EC097-3FC8-4132-A7C4-AFE33E7D7FF9}">
      <formula1>$D$3:$D$6</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6E2B6-D8EC-4EF3-914E-6575D7985473}">
  <dimension ref="A2:Y37"/>
  <sheetViews>
    <sheetView zoomScale="36" zoomScaleNormal="36" workbookViewId="0">
      <selection activeCell="D18" sqref="D18"/>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Klausimai!D10</f>
        <v>10. Dėl Lazdijų rajono savivaldybės tarybos 2021 m. spalio 22 d. sprendimo Nr. 5TS-886 „Dėl viešosios įstaigos Lazdijų socialinių paslaugų centro teikiamų socialinių paslaugų kainų nustatymo“ pakeitimo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row>
    <row r="12" spans="1:25" x14ac:dyDescent="0.5">
      <c r="A12" s="5">
        <v>5</v>
      </c>
      <c r="B12" s="6" t="s">
        <v>33</v>
      </c>
      <c r="C12" s="6" t="s">
        <v>34</v>
      </c>
      <c r="D12" s="7" t="s">
        <v>22</v>
      </c>
    </row>
    <row r="13" spans="1:25" x14ac:dyDescent="0.5">
      <c r="A13" s="5">
        <v>6</v>
      </c>
      <c r="B13" s="6" t="s">
        <v>35</v>
      </c>
      <c r="C13" s="6" t="s">
        <v>36</v>
      </c>
      <c r="D13" s="7"/>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21</v>
      </c>
    </row>
    <row r="35" spans="3:4" x14ac:dyDescent="0.5">
      <c r="C35" s="6" t="s">
        <v>74</v>
      </c>
      <c r="D35" s="6">
        <f>COUNTIFS(D8:D32,C35)</f>
        <v>0</v>
      </c>
    </row>
    <row r="36" spans="3:4" x14ac:dyDescent="0.5">
      <c r="C36" s="6" t="s">
        <v>75</v>
      </c>
      <c r="D36" s="6">
        <f>COUNTIFS(D8:D33,C36)</f>
        <v>0</v>
      </c>
    </row>
    <row r="37" spans="3:4" ht="56.4" x14ac:dyDescent="0.5">
      <c r="C37" s="8" t="s">
        <v>25</v>
      </c>
      <c r="D37" s="6">
        <f>SUM(D34:D36)</f>
        <v>21</v>
      </c>
    </row>
  </sheetData>
  <sheetProtection autoFilter="0"/>
  <autoFilter ref="B7:D7" xr:uid="{2FF6C4F0-7B11-431A-B20E-C8467AF4EC05}"/>
  <mergeCells count="1">
    <mergeCell ref="C2:Y2"/>
  </mergeCells>
  <dataValidations count="1">
    <dataValidation type="list" allowBlank="1" showInputMessage="1" showErrorMessage="1" sqref="D4 D8:D32" xr:uid="{ADD6B645-4CDA-4B36-B149-324BAE2D80B2}">
      <formula1>$D$3:$D$6</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2F0E-E27D-4CDF-AB7A-937FB39AA3D4}">
  <dimension ref="A2:Y37"/>
  <sheetViews>
    <sheetView zoomScale="40" zoomScaleNormal="40" workbookViewId="0">
      <selection activeCell="D21" sqref="D21"/>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Klausimai!D11</f>
        <v>11. Dėl Lazdijų rajono savivaldybės visuomenės sveikatos rėmimo specialiosios programos priemonių vykdymo 2021 metų ataskaitos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37FD3CD0-B497-4BF6-94B0-4A1716E2482F}">
      <formula1>$D$3:$D$6</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9498-9D70-460A-8ADF-0A284856BE5E}">
  <dimension ref="A2:Y37"/>
  <sheetViews>
    <sheetView zoomScale="40" zoomScaleNormal="40" workbookViewId="0">
      <selection activeCell="D22" sqref="D2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Klausimai!D12</f>
        <v>12. Dėl Lazdijų rajono savivaldybės tarybos 2016 m. balandžio 29 d. sprendimo Nr. 5TS-481 „Dėl Lazdijų rajono savivaldybės neveiksnių asmenų būklės peržiūrėjimo komisijos sudarymo ir jos nuostatų patvirtinimo“ pakeitimo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B1C5300A-C699-4972-8941-CB7C65BADE89}">
      <formula1>$D$3:$D$6</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F332-96FF-488D-9AD9-D6F29029C455}">
  <dimension ref="A2:Y37"/>
  <sheetViews>
    <sheetView zoomScale="40" zoomScaleNormal="40" workbookViewId="0">
      <selection activeCell="D14" sqref="D14"/>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Klausimai!D13</f>
        <v>13. Dėl Lazdijų rajono savivaldybės visuomenės sveikatos stebėsenos ataskaitos už 2020 m.</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9232E2A1-66FE-4FDA-80E9-FD0406F1A07E}">
      <formula1>$D$3:$D$6</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CEFC-71B0-4497-AE50-A778D5DD8C9C}">
  <dimension ref="A2:Y37"/>
  <sheetViews>
    <sheetView zoomScale="40" zoomScaleNormal="40" workbookViewId="0">
      <selection activeCell="D22" sqref="D2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Klausimai!D14</f>
        <v>14. Dėl Lazdijų rajono savivaldybės aplinkos apsaugos rėmimo specialiosios programos 2021 metų priemonių vykdymo ataskaitos</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6B4A044D-C440-46ED-9C09-4DEA469577BD}">
      <formula1>$D$3:$D$6</formula1>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FCF4-AFE6-4740-AE6A-DCA7450821D0}">
  <dimension ref="A2:Y37"/>
  <sheetViews>
    <sheetView zoomScale="40" zoomScaleNormal="40" workbookViewId="0">
      <selection activeCell="D18" sqref="D18"/>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Klausimai!D15</f>
        <v>15. Dėl kelių (gatvių) įtraukimo į Lazdijų rajono savivaldybės vietinės reikšmės kelių sąrašą tvarkos aprašo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75</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75</v>
      </c>
    </row>
    <row r="12" spans="1:25" x14ac:dyDescent="0.5">
      <c r="A12" s="5">
        <v>5</v>
      </c>
      <c r="B12" s="6" t="s">
        <v>33</v>
      </c>
      <c r="C12" s="6" t="s">
        <v>34</v>
      </c>
      <c r="D12" s="7" t="s">
        <v>22</v>
      </c>
    </row>
    <row r="13" spans="1:25" x14ac:dyDescent="0.5">
      <c r="A13" s="5">
        <v>6</v>
      </c>
      <c r="B13" s="6" t="s">
        <v>35</v>
      </c>
      <c r="C13" s="6" t="s">
        <v>36</v>
      </c>
      <c r="D13" s="7" t="s">
        <v>75</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75</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75</v>
      </c>
    </row>
    <row r="26" spans="1:4" x14ac:dyDescent="0.5">
      <c r="A26" s="5">
        <v>19</v>
      </c>
      <c r="B26" s="6" t="s">
        <v>60</v>
      </c>
      <c r="C26" s="6" t="s">
        <v>61</v>
      </c>
      <c r="D26" s="7" t="s">
        <v>22</v>
      </c>
    </row>
    <row r="27" spans="1:4" x14ac:dyDescent="0.5">
      <c r="A27" s="5">
        <v>20</v>
      </c>
      <c r="B27" s="6" t="s">
        <v>62</v>
      </c>
      <c r="C27" s="6" t="s">
        <v>63</v>
      </c>
      <c r="D27" s="7" t="s">
        <v>75</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18</v>
      </c>
    </row>
    <row r="35" spans="3:4" x14ac:dyDescent="0.5">
      <c r="C35" s="6" t="s">
        <v>74</v>
      </c>
      <c r="D35" s="6">
        <f>COUNTIFS(D8:D32,C35)</f>
        <v>0</v>
      </c>
    </row>
    <row r="36" spans="3:4" x14ac:dyDescent="0.5">
      <c r="C36" s="6" t="s">
        <v>75</v>
      </c>
      <c r="D36" s="6">
        <f>COUNTIFS(D8:D32,C36)</f>
        <v>6</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769A27B5-677C-4408-9124-17102D58402D}">
      <formula1>$D$3:$D$6</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BD74-A0CA-4D3D-91A2-1284F24F8366}">
  <dimension ref="A2:Y37"/>
  <sheetViews>
    <sheetView zoomScale="40" zoomScaleNormal="40" workbookViewId="0">
      <selection activeCell="D22" sqref="D2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Klausimai!D16</f>
        <v>16. Dėl Kelių priežiūros ir plėtros programos finansavimo lėšų paskirstymo ir naudojimo Lazdijų rajono savivaldybės susisiekimo infrastruktūros objektams finansuoti tvarkos aprašo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75</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75</v>
      </c>
    </row>
    <row r="12" spans="1:25" x14ac:dyDescent="0.5">
      <c r="A12" s="5">
        <v>5</v>
      </c>
      <c r="B12" s="6" t="s">
        <v>33</v>
      </c>
      <c r="C12" s="6" t="s">
        <v>34</v>
      </c>
      <c r="D12" s="7" t="s">
        <v>75</v>
      </c>
    </row>
    <row r="13" spans="1:25" x14ac:dyDescent="0.5">
      <c r="A13" s="5">
        <v>6</v>
      </c>
      <c r="B13" s="6" t="s">
        <v>35</v>
      </c>
      <c r="C13" s="6" t="s">
        <v>36</v>
      </c>
      <c r="D13" s="7" t="s">
        <v>75</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75</v>
      </c>
    </row>
    <row r="18" spans="1:4" x14ac:dyDescent="0.5">
      <c r="A18" s="5">
        <v>11</v>
      </c>
      <c r="B18" s="6" t="s">
        <v>45</v>
      </c>
      <c r="C18" s="6" t="s">
        <v>46</v>
      </c>
      <c r="D18" s="7" t="s">
        <v>22</v>
      </c>
    </row>
    <row r="19" spans="1:4" x14ac:dyDescent="0.5">
      <c r="A19" s="5">
        <v>12</v>
      </c>
      <c r="B19" s="6" t="s">
        <v>35</v>
      </c>
      <c r="C19" s="6" t="s">
        <v>47</v>
      </c>
      <c r="D19" s="7" t="s">
        <v>75</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75</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17</v>
      </c>
    </row>
    <row r="35" spans="3:4" x14ac:dyDescent="0.5">
      <c r="C35" s="6" t="s">
        <v>74</v>
      </c>
      <c r="D35" s="6">
        <f>COUNTIFS(D8:D32,C35)</f>
        <v>0</v>
      </c>
    </row>
    <row r="36" spans="3:4" x14ac:dyDescent="0.5">
      <c r="C36" s="6" t="s">
        <v>75</v>
      </c>
      <c r="D36" s="6">
        <f>COUNTIFS(D8:D32,C36)</f>
        <v>7</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EA2327C0-B93A-4199-A95D-4539F1487FB9}">
      <formula1>$D$3:$D$6</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D237-77B6-449D-B7F2-6A86FAC74D16}">
  <dimension ref="A2:Y37"/>
  <sheetViews>
    <sheetView zoomScale="40" zoomScaleNormal="40" workbookViewId="0">
      <selection activeCell="D17" sqref="D17"/>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Klausimai!D17</f>
        <v>17. Dėl Lazdijų rajono savivaldybės tarybos 2011 m. spalio 26 d. sprendimo Nr. 5TS-176 „Dėl leidimų atlikti kasinėjimo darbus Lazdijų rajono savivaldybės viešojo naudojimo teritorijoje (gatvėse, vietinės reikšmės keliuose, aikštėse, žaliuosiuose plotuose), atitverti ją ar jos dalį arba apriboti eismą joje išdavimo tvarkos aprašo bei vietinės rinkliavos už šių leidimų išdavimą nuostatų patvirtinimo“ pakeitimo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C39C2C6D-827D-4AA4-AA84-05735F730834}">
      <formula1>$D$3:$D$6</formula1>
    </dataValidation>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B374-77E4-432F-BE27-4973B73D2971}">
  <dimension ref="A2:Y37"/>
  <sheetViews>
    <sheetView zoomScale="40" zoomScaleNormal="40" workbookViewId="0">
      <selection activeCell="D16" sqref="D16"/>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Klausimai!D18</f>
        <v>18. Dėl valstybinės žemės nuomos mokesčio administravimo tvarkos aprašo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F94E1175-9B8C-422C-8E02-F16B411540B9}">
      <formula1>$D$3:$D$6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0C70-F565-4381-BB51-406E7AFB439B}">
  <dimension ref="A2:AI37"/>
  <sheetViews>
    <sheetView topLeftCell="A2" zoomScale="40" zoomScaleNormal="40" workbookViewId="0">
      <selection activeCell="D32" sqref="D3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115.5" customHeight="1" x14ac:dyDescent="0.5">
      <c r="C2" s="17" t="str">
        <f>Klausimai!D1</f>
        <v>1. Dėl Lazdijų rajono savivaldybės 2022–2024 metų strateginio veiklos plano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75</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75</v>
      </c>
    </row>
    <row r="12" spans="1:25" x14ac:dyDescent="0.5">
      <c r="A12" s="5">
        <v>5</v>
      </c>
      <c r="B12" s="6" t="s">
        <v>33</v>
      </c>
      <c r="C12" s="6" t="s">
        <v>34</v>
      </c>
      <c r="D12" s="7" t="s">
        <v>22</v>
      </c>
    </row>
    <row r="13" spans="1:25" x14ac:dyDescent="0.5">
      <c r="A13" s="5">
        <v>6</v>
      </c>
      <c r="B13" s="6" t="s">
        <v>35</v>
      </c>
      <c r="C13" s="6" t="s">
        <v>36</v>
      </c>
      <c r="D13" s="7" t="s">
        <v>75</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35" x14ac:dyDescent="0.5">
      <c r="A17" s="5">
        <v>10</v>
      </c>
      <c r="B17" s="6" t="s">
        <v>43</v>
      </c>
      <c r="C17" s="6" t="s">
        <v>44</v>
      </c>
      <c r="D17" s="7" t="s">
        <v>75</v>
      </c>
    </row>
    <row r="18" spans="1:35" x14ac:dyDescent="0.5">
      <c r="A18" s="5">
        <v>11</v>
      </c>
      <c r="B18" s="6" t="s">
        <v>45</v>
      </c>
      <c r="C18" s="6" t="s">
        <v>46</v>
      </c>
      <c r="D18" s="7" t="s">
        <v>22</v>
      </c>
      <c r="AI18" s="1" t="s">
        <v>76</v>
      </c>
    </row>
    <row r="19" spans="1:35" x14ac:dyDescent="0.5">
      <c r="A19" s="5">
        <v>12</v>
      </c>
      <c r="B19" s="6" t="s">
        <v>35</v>
      </c>
      <c r="C19" s="6" t="s">
        <v>47</v>
      </c>
      <c r="D19" s="7" t="s">
        <v>75</v>
      </c>
    </row>
    <row r="20" spans="1:35" x14ac:dyDescent="0.5">
      <c r="A20" s="5">
        <v>13</v>
      </c>
      <c r="B20" s="6" t="s">
        <v>48</v>
      </c>
      <c r="C20" s="6" t="s">
        <v>49</v>
      </c>
      <c r="D20" s="7" t="s">
        <v>22</v>
      </c>
    </row>
    <row r="21" spans="1:35" x14ac:dyDescent="0.5">
      <c r="A21" s="5">
        <v>14</v>
      </c>
      <c r="B21" s="6" t="s">
        <v>50</v>
      </c>
      <c r="C21" s="6" t="s">
        <v>51</v>
      </c>
      <c r="D21" s="7" t="s">
        <v>22</v>
      </c>
    </row>
    <row r="22" spans="1:35" x14ac:dyDescent="0.5">
      <c r="A22" s="5">
        <v>15</v>
      </c>
      <c r="B22" s="6" t="s">
        <v>52</v>
      </c>
      <c r="C22" s="6" t="s">
        <v>53</v>
      </c>
      <c r="D22" s="7" t="s">
        <v>22</v>
      </c>
    </row>
    <row r="23" spans="1:35" x14ac:dyDescent="0.5">
      <c r="A23" s="5">
        <v>16</v>
      </c>
      <c r="B23" s="6" t="s">
        <v>54</v>
      </c>
      <c r="C23" s="6" t="s">
        <v>55</v>
      </c>
      <c r="D23" s="7" t="s">
        <v>22</v>
      </c>
    </row>
    <row r="24" spans="1:35" x14ac:dyDescent="0.5">
      <c r="A24" s="5">
        <v>17</v>
      </c>
      <c r="B24" s="6" t="s">
        <v>56</v>
      </c>
      <c r="C24" s="6" t="s">
        <v>57</v>
      </c>
      <c r="D24" s="7" t="s">
        <v>22</v>
      </c>
    </row>
    <row r="25" spans="1:35" x14ac:dyDescent="0.5">
      <c r="A25" s="5">
        <v>18</v>
      </c>
      <c r="B25" s="6" t="s">
        <v>58</v>
      </c>
      <c r="C25" s="6" t="s">
        <v>59</v>
      </c>
      <c r="D25" s="7" t="s">
        <v>75</v>
      </c>
    </row>
    <row r="26" spans="1:35" x14ac:dyDescent="0.5">
      <c r="A26" s="5">
        <v>19</v>
      </c>
      <c r="B26" s="6" t="s">
        <v>60</v>
      </c>
      <c r="C26" s="6" t="s">
        <v>61</v>
      </c>
      <c r="D26" s="7" t="s">
        <v>22</v>
      </c>
    </row>
    <row r="27" spans="1:35" x14ac:dyDescent="0.5">
      <c r="A27" s="5">
        <v>20</v>
      </c>
      <c r="B27" s="6" t="s">
        <v>62</v>
      </c>
      <c r="C27" s="6" t="s">
        <v>63</v>
      </c>
      <c r="D27" s="7" t="s">
        <v>75</v>
      </c>
    </row>
    <row r="28" spans="1:35" x14ac:dyDescent="0.5">
      <c r="A28" s="5">
        <v>21</v>
      </c>
      <c r="B28" s="6" t="s">
        <v>64</v>
      </c>
      <c r="C28" s="6" t="s">
        <v>65</v>
      </c>
      <c r="D28" s="7" t="s">
        <v>22</v>
      </c>
    </row>
    <row r="29" spans="1:35" x14ac:dyDescent="0.5">
      <c r="A29" s="5">
        <v>22</v>
      </c>
      <c r="B29" s="6" t="s">
        <v>66</v>
      </c>
      <c r="C29" s="6" t="s">
        <v>67</v>
      </c>
      <c r="D29" s="7" t="s">
        <v>22</v>
      </c>
    </row>
    <row r="30" spans="1:35" x14ac:dyDescent="0.5">
      <c r="A30" s="5">
        <v>23</v>
      </c>
      <c r="B30" s="6" t="s">
        <v>68</v>
      </c>
      <c r="C30" s="6" t="s">
        <v>69</v>
      </c>
      <c r="D30" s="7" t="s">
        <v>22</v>
      </c>
    </row>
    <row r="31" spans="1:35" x14ac:dyDescent="0.5">
      <c r="A31" s="5">
        <v>24</v>
      </c>
      <c r="B31" s="6" t="s">
        <v>70</v>
      </c>
      <c r="C31" s="6" t="s">
        <v>71</v>
      </c>
      <c r="D31" s="7" t="s">
        <v>22</v>
      </c>
    </row>
    <row r="32" spans="1:35" x14ac:dyDescent="0.5">
      <c r="A32" s="5">
        <v>25</v>
      </c>
      <c r="B32" s="6" t="s">
        <v>72</v>
      </c>
      <c r="C32" s="6" t="s">
        <v>73</v>
      </c>
      <c r="D32" s="7" t="s">
        <v>22</v>
      </c>
    </row>
    <row r="34" spans="3:4" x14ac:dyDescent="0.5">
      <c r="C34" s="6" t="s">
        <v>22</v>
      </c>
      <c r="D34" s="6">
        <f>COUNTIFS(D7:D32,C34)</f>
        <v>18</v>
      </c>
    </row>
    <row r="35" spans="3:4" x14ac:dyDescent="0.5">
      <c r="C35" s="6" t="s">
        <v>74</v>
      </c>
      <c r="D35" s="6">
        <f>COUNTIFS(D8:D32,C35)</f>
        <v>0</v>
      </c>
    </row>
    <row r="36" spans="3:4" x14ac:dyDescent="0.5">
      <c r="C36" s="6" t="s">
        <v>75</v>
      </c>
      <c r="D36" s="6">
        <f>COUNTIFS(D8:D33,C36)</f>
        <v>7</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CC20F0BB-EB76-44FD-8622-FDB0F4CEA948}">
      <formula1>$D$3:$D$6</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361A-B0B3-4E22-A43B-DEF4F7296180}">
  <dimension ref="A2:Y37"/>
  <sheetViews>
    <sheetView zoomScale="40" zoomScaleNormal="40" workbookViewId="0">
      <selection activeCell="D16" sqref="D16"/>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Klausimai!D19</f>
        <v>19. Dėl sutikimo perimti valstybės turtą Lazdijų rajono savivaldybės nuosavybėn ir jo perdavimo Lazdijų rajono savivaldybės viešajai bibliotekai</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EA1F76BF-A2CC-4E83-A87A-96766AE3789D}">
      <formula1>$D$3:$D$6</formula1>
    </dataValidation>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61D18-3E22-4831-A495-02DF3934E24B}">
  <dimension ref="A2:Y37"/>
  <sheetViews>
    <sheetView zoomScale="40" zoomScaleNormal="40" workbookViewId="0">
      <selection activeCell="D18" sqref="D18"/>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Klausimai!D20</f>
        <v>20. Dėl buto/patalpos-buto Nr. 2, 1/3 dalies ūkinio pastato ir dalies žemės sklypo, esančių Lazdijų r. sav., Veisiejuose, Dariaus ir Girėno g. 9, pradinės pardavimo kainos</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2E4C33CD-17DA-488D-9A45-98FB969C370A}">
      <formula1>$D$3:$D$6</formula1>
    </dataValidation>
  </dataValidation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8629-1525-4CEE-AD75-E2DEB338B8C0}">
  <dimension ref="A2:Y37"/>
  <sheetViews>
    <sheetView zoomScale="40" zoomScaleNormal="40" workbookViewId="0">
      <selection activeCell="D10" sqref="D1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Klausimai!D21</f>
        <v>21. Dėl savivaldybės buto Nr. 7 su priklausiniais, esančio Lazdijų r. sav., Lazdijuose, M. Gustaičio g. 20, pardavimo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8856D5D2-C396-4B0B-A6E2-FEB6E5F4F3FF}">
      <formula1>$D$3:$D$6</formula1>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FDECA-73EB-4680-981B-87C5D724B87D}">
  <dimension ref="A2:Y37"/>
  <sheetViews>
    <sheetView tabSelected="1" zoomScale="40" zoomScaleNormal="40" workbookViewId="0">
      <selection activeCell="D20" sqref="D20"/>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Klausimai!D22</f>
        <v>22. Dėl savivaldybės buto su rūsiu, esančio Lazdijų r. sav., Lazdijuose, Ežero g. 12-2, pardavimo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0</v>
      </c>
    </row>
    <row r="37" spans="3:4" ht="56.4" x14ac:dyDescent="0.5">
      <c r="C37" s="8" t="s">
        <v>25</v>
      </c>
      <c r="D37" s="6">
        <f>SUM(D34:D36)</f>
        <v>24</v>
      </c>
    </row>
  </sheetData>
  <sheetProtection autoFilter="0"/>
  <autoFilter ref="B7:D7" xr:uid="{2FF6C4F0-7B11-431A-B20E-C8467AF4EC05}"/>
  <mergeCells count="1">
    <mergeCell ref="C2:Y2"/>
  </mergeCells>
  <dataValidations count="1">
    <dataValidation type="list" allowBlank="1" showInputMessage="1" showErrorMessage="1" sqref="D4 D8:D32" xr:uid="{1C967399-D997-4096-B727-392A03357421}">
      <formula1>$D$3:$D$6</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A16D-0B02-4AA0-963F-58F89741D397}">
  <dimension ref="A2:Y37"/>
  <sheetViews>
    <sheetView zoomScale="40" zoomScaleNormal="40" workbookViewId="0">
      <selection activeCell="D21" sqref="D21"/>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Klausimai!D2</f>
        <v>2. Dėl 2022 m. Lazdijų rajono savivaldybės biudžeto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75</v>
      </c>
    </row>
    <row r="9" spans="1:25" x14ac:dyDescent="0.5">
      <c r="A9" s="5">
        <v>2</v>
      </c>
      <c r="B9" s="6" t="s">
        <v>26</v>
      </c>
      <c r="C9" s="6" t="s">
        <v>28</v>
      </c>
      <c r="D9" s="7" t="s">
        <v>75</v>
      </c>
    </row>
    <row r="10" spans="1:25" x14ac:dyDescent="0.5">
      <c r="A10" s="5">
        <v>3</v>
      </c>
      <c r="B10" s="6" t="s">
        <v>29</v>
      </c>
      <c r="C10" s="6" t="s">
        <v>30</v>
      </c>
      <c r="D10" s="7" t="s">
        <v>22</v>
      </c>
    </row>
    <row r="11" spans="1:25" x14ac:dyDescent="0.5">
      <c r="A11" s="5">
        <v>4</v>
      </c>
      <c r="B11" s="6" t="s">
        <v>31</v>
      </c>
      <c r="C11" s="6" t="s">
        <v>32</v>
      </c>
      <c r="D11" s="7" t="s">
        <v>75</v>
      </c>
    </row>
    <row r="12" spans="1:25" x14ac:dyDescent="0.5">
      <c r="A12" s="5">
        <v>5</v>
      </c>
      <c r="B12" s="6" t="s">
        <v>33</v>
      </c>
      <c r="C12" s="6" t="s">
        <v>34</v>
      </c>
      <c r="D12" s="7" t="s">
        <v>75</v>
      </c>
    </row>
    <row r="13" spans="1:25" x14ac:dyDescent="0.5">
      <c r="A13" s="5">
        <v>6</v>
      </c>
      <c r="B13" s="6" t="s">
        <v>35</v>
      </c>
      <c r="C13" s="6" t="s">
        <v>36</v>
      </c>
      <c r="D13" s="7" t="s">
        <v>75</v>
      </c>
    </row>
    <row r="14" spans="1:25" x14ac:dyDescent="0.5">
      <c r="A14" s="5">
        <v>7</v>
      </c>
      <c r="B14" s="6" t="s">
        <v>37</v>
      </c>
      <c r="C14" s="6" t="s">
        <v>38</v>
      </c>
      <c r="D14" s="7" t="s">
        <v>22</v>
      </c>
    </row>
    <row r="15" spans="1:25" x14ac:dyDescent="0.5">
      <c r="A15" s="5">
        <v>8</v>
      </c>
      <c r="B15" s="6" t="s">
        <v>39</v>
      </c>
      <c r="C15" s="6" t="s">
        <v>40</v>
      </c>
      <c r="D15" s="7" t="s">
        <v>75</v>
      </c>
    </row>
    <row r="16" spans="1:25" x14ac:dyDescent="0.5">
      <c r="A16" s="5">
        <v>9</v>
      </c>
      <c r="B16" s="6" t="s">
        <v>41</v>
      </c>
      <c r="C16" s="6" t="s">
        <v>42</v>
      </c>
      <c r="D16" s="7" t="s">
        <v>22</v>
      </c>
    </row>
    <row r="17" spans="1:4" x14ac:dyDescent="0.5">
      <c r="A17" s="5">
        <v>10</v>
      </c>
      <c r="B17" s="6" t="s">
        <v>43</v>
      </c>
      <c r="C17" s="6" t="s">
        <v>44</v>
      </c>
      <c r="D17" s="7" t="s">
        <v>75</v>
      </c>
    </row>
    <row r="18" spans="1:4" x14ac:dyDescent="0.5">
      <c r="A18" s="5">
        <v>11</v>
      </c>
      <c r="B18" s="6" t="s">
        <v>45</v>
      </c>
      <c r="C18" s="6" t="s">
        <v>46</v>
      </c>
      <c r="D18" s="7" t="s">
        <v>75</v>
      </c>
    </row>
    <row r="19" spans="1:4" x14ac:dyDescent="0.5">
      <c r="A19" s="5">
        <v>12</v>
      </c>
      <c r="B19" s="6" t="s">
        <v>35</v>
      </c>
      <c r="C19" s="6" t="s">
        <v>47</v>
      </c>
      <c r="D19" s="7" t="s">
        <v>75</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75</v>
      </c>
    </row>
    <row r="26" spans="1:4" x14ac:dyDescent="0.5">
      <c r="A26" s="5">
        <v>19</v>
      </c>
      <c r="B26" s="6" t="s">
        <v>60</v>
      </c>
      <c r="C26" s="6" t="s">
        <v>61</v>
      </c>
      <c r="D26" s="7" t="s">
        <v>22</v>
      </c>
    </row>
    <row r="27" spans="1:4" x14ac:dyDescent="0.5">
      <c r="A27" s="5">
        <v>20</v>
      </c>
      <c r="B27" s="6" t="s">
        <v>62</v>
      </c>
      <c r="C27" s="6" t="s">
        <v>63</v>
      </c>
      <c r="D27" s="7" t="s">
        <v>75</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14</v>
      </c>
    </row>
    <row r="35" spans="3:4" x14ac:dyDescent="0.5">
      <c r="C35" s="6" t="s">
        <v>74</v>
      </c>
      <c r="D35" s="6">
        <f>COUNTIFS(D8:D32,C35)</f>
        <v>0</v>
      </c>
    </row>
    <row r="36" spans="3:4" x14ac:dyDescent="0.5">
      <c r="C36" s="6" t="s">
        <v>75</v>
      </c>
      <c r="D36" s="6">
        <f>COUNTIFS(D8:D33,C36)</f>
        <v>11</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5206E669-1042-483D-86CE-F5818A50DEF6}">
      <formula1>$D$3:$D$6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2A7A-9F6D-414C-90EB-AE6B98A4A1FB}">
  <dimension ref="A2:Y37"/>
  <sheetViews>
    <sheetView zoomScale="54" zoomScaleNormal="54" workbookViewId="0">
      <selection activeCell="D23" sqref="D23"/>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Klausimai!D3</f>
        <v xml:space="preserve">3. Dėl Lazdijų rajono savivaldybės tarybos Kontrolės komiteto 2022 metų veiklos programos </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25</v>
      </c>
    </row>
    <row r="35" spans="3:4" x14ac:dyDescent="0.5">
      <c r="C35" s="6" t="s">
        <v>74</v>
      </c>
      <c r="D35" s="6">
        <f>COUNTIFS(D8:D32,C35)</f>
        <v>0</v>
      </c>
    </row>
    <row r="36" spans="3:4" x14ac:dyDescent="0.5">
      <c r="C36" s="6" t="s">
        <v>75</v>
      </c>
      <c r="D36" s="6">
        <f>COUNTIFS(D8:D33,C36)</f>
        <v>0</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5D11E17D-6E64-438D-8CF6-210C1D851CA8}">
      <formula1>$D$3:$D$6</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34FF-7874-4376-826A-3C5AC881BFD7}">
  <dimension ref="A2:Y37"/>
  <sheetViews>
    <sheetView zoomScale="43" zoomScaleNormal="43" workbookViewId="0">
      <selection activeCell="D12" sqref="D1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Klausimai!D4</f>
        <v>4. Dėl projektų paraiškų atrankos komisijos ir jos darbo reglamento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75</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24</v>
      </c>
    </row>
    <row r="35" spans="3:4" x14ac:dyDescent="0.5">
      <c r="C35" s="6" t="s">
        <v>74</v>
      </c>
      <c r="D35" s="6">
        <f>COUNTIFS(D8:D32,C35)</f>
        <v>0</v>
      </c>
    </row>
    <row r="36" spans="3:4" x14ac:dyDescent="0.5">
      <c r="C36" s="6" t="s">
        <v>75</v>
      </c>
      <c r="D36" s="6">
        <f>COUNTIFS(D8:D32,C36)</f>
        <v>1</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BEBA9DE4-A235-4F43-8A36-03670A3A7E15}">
      <formula1>$D$3:$D$6</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FE0F-9967-4D3C-88C8-93DBACE12C32}">
  <dimension ref="A2:Y37"/>
  <sheetViews>
    <sheetView zoomScale="39" zoomScaleNormal="39" workbookViewId="0">
      <selection activeCell="D12" sqref="D1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Klausimai!D5</f>
        <v>5. Dėl Lazdijų rajono savivaldybės tarybos 2018 m. rugsėjo 14 d. sprendimo Nr. 5TS-1400 „Dėl Lazdijų rajono savivaldybės biudžetinių įstaigų didžiausio leistino pareigybių skaičiaus patvirtinimo“ pakeitimo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25</v>
      </c>
    </row>
    <row r="35" spans="3:4" x14ac:dyDescent="0.5">
      <c r="C35" s="6" t="s">
        <v>74</v>
      </c>
      <c r="D35" s="6">
        <f>COUNTIFS(D8:D32,C35)</f>
        <v>0</v>
      </c>
    </row>
    <row r="36" spans="3:4" x14ac:dyDescent="0.5">
      <c r="C36" s="6" t="s">
        <v>75</v>
      </c>
      <c r="D36" s="6">
        <f>COUNTIFS(D8:D32,C36)</f>
        <v>0</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DEC0AF41-61E6-4E43-8053-8EFB2B3155CC}">
      <formula1>$D$3:$D$6</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F774-2C42-4B81-91A8-E34577991872}">
  <dimension ref="A2:Y37"/>
  <sheetViews>
    <sheetView zoomScale="40" zoomScaleNormal="40" workbookViewId="0">
      <selection activeCell="D12" sqref="D12"/>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Klausimai!D6</f>
        <v>6. Dėl Lazdijų rajono savivaldybės tarybos 2021 m. balandžio 30 d. sprendimo Nr. 5TS-747 „Dėl Lazdijų rajono savivaldybės jaunimo iniciatyvų projektų finansavimo konkurso tvarkos aprašo patvirtinimo“ pakeitimo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25</v>
      </c>
    </row>
    <row r="35" spans="3:4" x14ac:dyDescent="0.5">
      <c r="C35" s="6" t="s">
        <v>74</v>
      </c>
      <c r="D35" s="6">
        <f>COUNTIFS(D8:D32,C35)</f>
        <v>0</v>
      </c>
    </row>
    <row r="36" spans="3:4" x14ac:dyDescent="0.5">
      <c r="C36" s="6" t="s">
        <v>75</v>
      </c>
      <c r="D36" s="6">
        <f>COUNTIFS(D8:D33,C36)</f>
        <v>0</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9A38C9A2-B9E4-4C0A-909B-52ABA3A21A89}">
      <formula1>$D$3:$D$6</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DB4B-2A4C-4A83-BB53-DA0B33E0DE1D}">
  <dimension ref="A2:Y37"/>
  <sheetViews>
    <sheetView zoomScale="40" zoomScaleNormal="40" workbookViewId="0">
      <selection activeCell="D9" sqref="D9"/>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Klausimai!D7</f>
        <v>7. Dėl Lazdijų rajono savivaldybės 2022 m. Užimtumo didinimo programos patvirtinimo</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25</v>
      </c>
    </row>
    <row r="35" spans="3:4" x14ac:dyDescent="0.5">
      <c r="C35" s="6" t="s">
        <v>74</v>
      </c>
      <c r="D35" s="6">
        <f>COUNTIFS(D8:D32,C35)</f>
        <v>0</v>
      </c>
    </row>
    <row r="36" spans="3:4" x14ac:dyDescent="0.5">
      <c r="C36" s="6" t="s">
        <v>75</v>
      </c>
      <c r="D36" s="6">
        <f>COUNTIFS(D8:D33,C36)</f>
        <v>0</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0F80A01F-5596-416D-BFC5-95429E7AAA7B}">
      <formula1>$D$3:$D$6</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633B-F9AF-4733-ABBF-AE79779DF841}">
  <dimension ref="A2:Y37"/>
  <sheetViews>
    <sheetView zoomScale="40" zoomScaleNormal="40" workbookViewId="0">
      <selection activeCell="D11" sqref="D11"/>
    </sheetView>
  </sheetViews>
  <sheetFormatPr defaultColWidth="8.88671875" defaultRowHeight="28.2" x14ac:dyDescent="0.5"/>
  <cols>
    <col min="1" max="1" width="8.88671875" style="1"/>
    <col min="2" max="2" width="30.5546875" style="1" customWidth="1"/>
    <col min="3" max="3" width="30.6640625" style="1" customWidth="1"/>
    <col min="4" max="4" width="46.33203125" style="5" customWidth="1"/>
    <col min="5" max="27" width="8.88671875" style="1"/>
    <col min="28" max="28" width="17.88671875" style="1" customWidth="1"/>
    <col min="29" max="16384" width="8.88671875" style="1"/>
  </cols>
  <sheetData>
    <row r="2" spans="1:25" ht="94.2" customHeight="1" x14ac:dyDescent="0.5">
      <c r="C2" s="17" t="str">
        <f>Klausimai!D8</f>
        <v>8. Dėl piniginės socialinės paramos skyrimo Lazdijų rajono savivaldybės gyventojams gaisro nuostoliams iš dalies kompensuoti</v>
      </c>
      <c r="D2" s="17"/>
      <c r="E2" s="17"/>
      <c r="F2" s="17"/>
      <c r="G2" s="17"/>
      <c r="H2" s="17"/>
      <c r="I2" s="17"/>
      <c r="J2" s="17"/>
      <c r="K2" s="17"/>
      <c r="L2" s="17"/>
      <c r="M2" s="17"/>
      <c r="N2" s="17"/>
      <c r="O2" s="17"/>
      <c r="P2" s="17"/>
      <c r="Q2" s="17"/>
      <c r="R2" s="17"/>
      <c r="S2" s="17"/>
      <c r="T2" s="17"/>
      <c r="U2" s="17"/>
      <c r="V2" s="17"/>
      <c r="W2" s="17"/>
      <c r="X2" s="17"/>
      <c r="Y2" s="17"/>
    </row>
    <row r="3" spans="1:25" x14ac:dyDescent="0.5">
      <c r="D3" s="2"/>
    </row>
    <row r="4" spans="1:25" hidden="1" x14ac:dyDescent="0.5">
      <c r="D4" s="2" t="s">
        <v>22</v>
      </c>
    </row>
    <row r="5" spans="1:25" hidden="1" x14ac:dyDescent="0.5">
      <c r="D5" s="2" t="s">
        <v>74</v>
      </c>
    </row>
    <row r="6" spans="1:25" hidden="1" x14ac:dyDescent="0.5">
      <c r="D6" s="2" t="s">
        <v>75</v>
      </c>
    </row>
    <row r="7" spans="1:25" x14ac:dyDescent="0.5">
      <c r="B7" s="3" t="s">
        <v>23</v>
      </c>
      <c r="C7" s="3" t="s">
        <v>24</v>
      </c>
      <c r="D7" s="4"/>
    </row>
    <row r="8" spans="1:25" x14ac:dyDescent="0.5">
      <c r="A8" s="5">
        <v>1</v>
      </c>
      <c r="B8" s="6" t="s">
        <v>26</v>
      </c>
      <c r="C8" s="6" t="s">
        <v>27</v>
      </c>
      <c r="D8" s="7" t="s">
        <v>22</v>
      </c>
    </row>
    <row r="9" spans="1:25" x14ac:dyDescent="0.5">
      <c r="A9" s="5">
        <v>2</v>
      </c>
      <c r="B9" s="6" t="s">
        <v>26</v>
      </c>
      <c r="C9" s="6" t="s">
        <v>28</v>
      </c>
      <c r="D9" s="7" t="s">
        <v>22</v>
      </c>
    </row>
    <row r="10" spans="1:25" x14ac:dyDescent="0.5">
      <c r="A10" s="5">
        <v>3</v>
      </c>
      <c r="B10" s="6" t="s">
        <v>29</v>
      </c>
      <c r="C10" s="6" t="s">
        <v>30</v>
      </c>
      <c r="D10" s="7" t="s">
        <v>22</v>
      </c>
    </row>
    <row r="11" spans="1:25" x14ac:dyDescent="0.5">
      <c r="A11" s="5">
        <v>4</v>
      </c>
      <c r="B11" s="6" t="s">
        <v>31</v>
      </c>
      <c r="C11" s="6" t="s">
        <v>32</v>
      </c>
      <c r="D11" s="7" t="s">
        <v>22</v>
      </c>
    </row>
    <row r="12" spans="1:25" x14ac:dyDescent="0.5">
      <c r="A12" s="5">
        <v>5</v>
      </c>
      <c r="B12" s="6" t="s">
        <v>33</v>
      </c>
      <c r="C12" s="6" t="s">
        <v>34</v>
      </c>
      <c r="D12" s="7" t="s">
        <v>22</v>
      </c>
    </row>
    <row r="13" spans="1:25" x14ac:dyDescent="0.5">
      <c r="A13" s="5">
        <v>6</v>
      </c>
      <c r="B13" s="6" t="s">
        <v>35</v>
      </c>
      <c r="C13" s="6" t="s">
        <v>36</v>
      </c>
      <c r="D13" s="7" t="s">
        <v>22</v>
      </c>
    </row>
    <row r="14" spans="1:25" x14ac:dyDescent="0.5">
      <c r="A14" s="5">
        <v>7</v>
      </c>
      <c r="B14" s="6" t="s">
        <v>37</v>
      </c>
      <c r="C14" s="6" t="s">
        <v>38</v>
      </c>
      <c r="D14" s="7" t="s">
        <v>22</v>
      </c>
    </row>
    <row r="15" spans="1:25" x14ac:dyDescent="0.5">
      <c r="A15" s="5">
        <v>8</v>
      </c>
      <c r="B15" s="6" t="s">
        <v>39</v>
      </c>
      <c r="C15" s="6" t="s">
        <v>40</v>
      </c>
      <c r="D15" s="7" t="s">
        <v>22</v>
      </c>
    </row>
    <row r="16" spans="1:25" x14ac:dyDescent="0.5">
      <c r="A16" s="5">
        <v>9</v>
      </c>
      <c r="B16" s="6" t="s">
        <v>41</v>
      </c>
      <c r="C16" s="6" t="s">
        <v>42</v>
      </c>
      <c r="D16" s="7" t="s">
        <v>22</v>
      </c>
    </row>
    <row r="17" spans="1:4" x14ac:dyDescent="0.5">
      <c r="A17" s="5">
        <v>10</v>
      </c>
      <c r="B17" s="6" t="s">
        <v>43</v>
      </c>
      <c r="C17" s="6" t="s">
        <v>44</v>
      </c>
      <c r="D17" s="7" t="s">
        <v>22</v>
      </c>
    </row>
    <row r="18" spans="1:4" x14ac:dyDescent="0.5">
      <c r="A18" s="5">
        <v>11</v>
      </c>
      <c r="B18" s="6" t="s">
        <v>45</v>
      </c>
      <c r="C18" s="6" t="s">
        <v>46</v>
      </c>
      <c r="D18" s="7" t="s">
        <v>22</v>
      </c>
    </row>
    <row r="19" spans="1:4" x14ac:dyDescent="0.5">
      <c r="A19" s="5">
        <v>12</v>
      </c>
      <c r="B19" s="6" t="s">
        <v>35</v>
      </c>
      <c r="C19" s="6" t="s">
        <v>47</v>
      </c>
      <c r="D19" s="7" t="s">
        <v>22</v>
      </c>
    </row>
    <row r="20" spans="1:4" x14ac:dyDescent="0.5">
      <c r="A20" s="5">
        <v>13</v>
      </c>
      <c r="B20" s="6" t="s">
        <v>48</v>
      </c>
      <c r="C20" s="6" t="s">
        <v>49</v>
      </c>
      <c r="D20" s="7" t="s">
        <v>22</v>
      </c>
    </row>
    <row r="21" spans="1:4" x14ac:dyDescent="0.5">
      <c r="A21" s="5">
        <v>14</v>
      </c>
      <c r="B21" s="6" t="s">
        <v>50</v>
      </c>
      <c r="C21" s="6" t="s">
        <v>51</v>
      </c>
      <c r="D21" s="7" t="s">
        <v>22</v>
      </c>
    </row>
    <row r="22" spans="1:4" x14ac:dyDescent="0.5">
      <c r="A22" s="5">
        <v>15</v>
      </c>
      <c r="B22" s="6" t="s">
        <v>52</v>
      </c>
      <c r="C22" s="6" t="s">
        <v>53</v>
      </c>
      <c r="D22" s="7" t="s">
        <v>22</v>
      </c>
    </row>
    <row r="23" spans="1:4" x14ac:dyDescent="0.5">
      <c r="A23" s="5">
        <v>16</v>
      </c>
      <c r="B23" s="6" t="s">
        <v>54</v>
      </c>
      <c r="C23" s="6" t="s">
        <v>55</v>
      </c>
      <c r="D23" s="7" t="s">
        <v>22</v>
      </c>
    </row>
    <row r="24" spans="1:4" x14ac:dyDescent="0.5">
      <c r="A24" s="5">
        <v>17</v>
      </c>
      <c r="B24" s="6" t="s">
        <v>56</v>
      </c>
      <c r="C24" s="6" t="s">
        <v>57</v>
      </c>
      <c r="D24" s="7" t="s">
        <v>22</v>
      </c>
    </row>
    <row r="25" spans="1:4" x14ac:dyDescent="0.5">
      <c r="A25" s="5">
        <v>18</v>
      </c>
      <c r="B25" s="6" t="s">
        <v>58</v>
      </c>
      <c r="C25" s="6" t="s">
        <v>59</v>
      </c>
      <c r="D25" s="7" t="s">
        <v>22</v>
      </c>
    </row>
    <row r="26" spans="1:4" x14ac:dyDescent="0.5">
      <c r="A26" s="5">
        <v>19</v>
      </c>
      <c r="B26" s="6" t="s">
        <v>60</v>
      </c>
      <c r="C26" s="6" t="s">
        <v>61</v>
      </c>
      <c r="D26" s="7" t="s">
        <v>22</v>
      </c>
    </row>
    <row r="27" spans="1:4" x14ac:dyDescent="0.5">
      <c r="A27" s="5">
        <v>20</v>
      </c>
      <c r="B27" s="6" t="s">
        <v>62</v>
      </c>
      <c r="C27" s="6" t="s">
        <v>63</v>
      </c>
      <c r="D27" s="7" t="s">
        <v>22</v>
      </c>
    </row>
    <row r="28" spans="1:4" x14ac:dyDescent="0.5">
      <c r="A28" s="5">
        <v>21</v>
      </c>
      <c r="B28" s="6" t="s">
        <v>64</v>
      </c>
      <c r="C28" s="6" t="s">
        <v>65</v>
      </c>
      <c r="D28" s="7" t="s">
        <v>22</v>
      </c>
    </row>
    <row r="29" spans="1:4" x14ac:dyDescent="0.5">
      <c r="A29" s="5">
        <v>22</v>
      </c>
      <c r="B29" s="6" t="s">
        <v>66</v>
      </c>
      <c r="C29" s="6" t="s">
        <v>67</v>
      </c>
      <c r="D29" s="7" t="s">
        <v>22</v>
      </c>
    </row>
    <row r="30" spans="1:4" x14ac:dyDescent="0.5">
      <c r="A30" s="5">
        <v>23</v>
      </c>
      <c r="B30" s="6" t="s">
        <v>68</v>
      </c>
      <c r="C30" s="6" t="s">
        <v>69</v>
      </c>
      <c r="D30" s="7" t="s">
        <v>22</v>
      </c>
    </row>
    <row r="31" spans="1:4" x14ac:dyDescent="0.5">
      <c r="A31" s="5">
        <v>24</v>
      </c>
      <c r="B31" s="6" t="s">
        <v>70</v>
      </c>
      <c r="C31" s="6" t="s">
        <v>71</v>
      </c>
      <c r="D31" s="7" t="s">
        <v>22</v>
      </c>
    </row>
    <row r="32" spans="1:4" x14ac:dyDescent="0.5">
      <c r="A32" s="5">
        <v>25</v>
      </c>
      <c r="B32" s="6" t="s">
        <v>72</v>
      </c>
      <c r="C32" s="6" t="s">
        <v>73</v>
      </c>
      <c r="D32" s="7" t="s">
        <v>22</v>
      </c>
    </row>
    <row r="34" spans="3:4" x14ac:dyDescent="0.5">
      <c r="C34" s="6" t="s">
        <v>22</v>
      </c>
      <c r="D34" s="6">
        <f>COUNTIFS(D7:D32,C34)</f>
        <v>25</v>
      </c>
    </row>
    <row r="35" spans="3:4" x14ac:dyDescent="0.5">
      <c r="C35" s="6" t="s">
        <v>74</v>
      </c>
      <c r="D35" s="6">
        <f>COUNTIFS(D8:D32,C35)</f>
        <v>0</v>
      </c>
    </row>
    <row r="36" spans="3:4" x14ac:dyDescent="0.5">
      <c r="C36" s="6" t="s">
        <v>75</v>
      </c>
      <c r="D36" s="6">
        <f>COUNTIFS(D8:D33,C36)</f>
        <v>0</v>
      </c>
    </row>
    <row r="37" spans="3:4" ht="56.4" x14ac:dyDescent="0.5">
      <c r="C37" s="8" t="s">
        <v>25</v>
      </c>
      <c r="D37" s="6">
        <f>SUM(D34:D36)</f>
        <v>25</v>
      </c>
    </row>
  </sheetData>
  <sheetProtection autoFilter="0"/>
  <autoFilter ref="B7:D7" xr:uid="{2FF6C4F0-7B11-431A-B20E-C8467AF4EC05}"/>
  <mergeCells count="1">
    <mergeCell ref="C2:Y2"/>
  </mergeCells>
  <dataValidations count="1">
    <dataValidation type="list" allowBlank="1" showInputMessage="1" showErrorMessage="1" sqref="D4 D8:D32" xr:uid="{922A8276-CD53-4D32-9606-5FB1967C2BE3}">
      <formula1>$D$3:$D$6</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572D7C31A3F12443AD46021C9CCD4E2A" ma:contentTypeVersion="6" ma:contentTypeDescription="Kurkite naują dokumentą." ma:contentTypeScope="" ma:versionID="709cde4ef572c635fc7facf20afbd2ce">
  <xsd:schema xmlns:xsd="http://www.w3.org/2001/XMLSchema" xmlns:xs="http://www.w3.org/2001/XMLSchema" xmlns:p="http://schemas.microsoft.com/office/2006/metadata/properties" xmlns:ns2="94be72e7-eea5-4a8f-a160-32c0cd8a0fc7" xmlns:ns3="abfcd7f6-5979-4498-b5cc-27e7480eb489" targetNamespace="http://schemas.microsoft.com/office/2006/metadata/properties" ma:root="true" ma:fieldsID="c4b19ad097f1d1f1770fdbc37257b7d5" ns2:_="" ns3:_="">
    <xsd:import namespace="94be72e7-eea5-4a8f-a160-32c0cd8a0fc7"/>
    <xsd:import namespace="abfcd7f6-5979-4498-b5cc-27e7480eb4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e72e7-eea5-4a8f-a160-32c0cd8a0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fcd7f6-5979-4498-b5cc-27e7480eb489"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B2C8DC-8C40-45BE-8443-CF3BA5ABF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e72e7-eea5-4a8f-a160-32c0cd8a0fc7"/>
    <ds:schemaRef ds:uri="abfcd7f6-5979-4498-b5cc-27e7480eb4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93ABE2-516E-40C6-A158-3C7115F5A82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C27736A-DC90-4DA6-BA17-D6AD38F77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23</vt:i4>
      </vt:variant>
    </vt:vector>
  </HeadingPairs>
  <TitlesOfParts>
    <vt:vector size="23" baseType="lpstr">
      <vt:lpstr>Klausimai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Zydrunas Rutkauskas</dc:creator>
  <cp:keywords/>
  <dc:description/>
  <cp:lastModifiedBy>Kestutis Jarmala</cp:lastModifiedBy>
  <cp:revision/>
  <dcterms:created xsi:type="dcterms:W3CDTF">2020-04-27T21:14:51Z</dcterms:created>
  <dcterms:modified xsi:type="dcterms:W3CDTF">2022-03-10T06:12:46Z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0x010100572D7C31A3F12443AD46021C9CCD4E2A</vt:lpwstr>
  </property>
</Properties>
</file>