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3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34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35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36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37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38.xml" ContentType="application/vnd.openxmlformats-officedocument.drawing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39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0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41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42.xml" ContentType="application/vnd.openxmlformats-officedocument.drawing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43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44.xml" ContentType="application/vnd.openxmlformats-officedocument.drawing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45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46.xml" ContentType="application/vnd.openxmlformats-officedocument.drawing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47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48.xml" ContentType="application/vnd.openxmlformats-officedocument.drawing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49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jarmala\Desktop\"/>
    </mc:Choice>
  </mc:AlternateContent>
  <xr:revisionPtr revIDLastSave="0" documentId="13_ncr:1_{8F506072-CADA-4E83-BFD7-F4B39E4155C4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Klausimai" sheetId="252" r:id="rId1"/>
    <sheet name="1" sheetId="1" r:id="rId2"/>
    <sheet name="2" sheetId="299" r:id="rId3"/>
    <sheet name="3" sheetId="300" r:id="rId4"/>
    <sheet name="4" sheetId="301" r:id="rId5"/>
    <sheet name="5" sheetId="302" r:id="rId6"/>
    <sheet name="6" sheetId="303" r:id="rId7"/>
    <sheet name="7" sheetId="304" r:id="rId8"/>
    <sheet name="8" sheetId="305" r:id="rId9"/>
    <sheet name="9" sheetId="306" r:id="rId10"/>
    <sheet name="10" sheetId="307" r:id="rId11"/>
    <sheet name="11" sheetId="308" r:id="rId12"/>
    <sheet name="12" sheetId="309" r:id="rId13"/>
    <sheet name="13" sheetId="310" r:id="rId14"/>
    <sheet name="14" sheetId="311" r:id="rId15"/>
    <sheet name="15" sheetId="312" r:id="rId16"/>
    <sheet name="16" sheetId="313" r:id="rId17"/>
    <sheet name="17" sheetId="314" r:id="rId18"/>
    <sheet name="18" sheetId="315" r:id="rId19"/>
    <sheet name="19" sheetId="316" r:id="rId20"/>
    <sheet name="20" sheetId="317" r:id="rId21"/>
    <sheet name="21" sheetId="318" r:id="rId22"/>
    <sheet name="22" sheetId="319" r:id="rId23"/>
    <sheet name="23" sheetId="320" r:id="rId24"/>
    <sheet name="24" sheetId="321" r:id="rId25"/>
    <sheet name="25" sheetId="322" r:id="rId26"/>
    <sheet name="26" sheetId="323" r:id="rId27"/>
    <sheet name="27" sheetId="324" r:id="rId28"/>
    <sheet name="28" sheetId="325" r:id="rId29"/>
    <sheet name="29" sheetId="326" r:id="rId30"/>
    <sheet name="30" sheetId="327" r:id="rId31"/>
    <sheet name="31" sheetId="328" r:id="rId32"/>
    <sheet name="32" sheetId="329" r:id="rId33"/>
    <sheet name="33" sheetId="330" r:id="rId34"/>
    <sheet name="34" sheetId="331" r:id="rId35"/>
    <sheet name="35" sheetId="332" r:id="rId36"/>
    <sheet name="36" sheetId="333" r:id="rId37"/>
    <sheet name="37" sheetId="337" r:id="rId38"/>
    <sheet name="38" sheetId="338" r:id="rId39"/>
    <sheet name="39" sheetId="339" r:id="rId40"/>
    <sheet name="40" sheetId="340" r:id="rId41"/>
    <sheet name="41" sheetId="341" r:id="rId42"/>
    <sheet name="42" sheetId="342" r:id="rId43"/>
    <sheet name="43" sheetId="343" r:id="rId44"/>
    <sheet name="44" sheetId="344" r:id="rId45"/>
    <sheet name="45" sheetId="345" r:id="rId46"/>
    <sheet name="46" sheetId="346" r:id="rId47"/>
    <sheet name="47" sheetId="347" r:id="rId48"/>
    <sheet name="48" sheetId="348" r:id="rId49"/>
    <sheet name="49" sheetId="349" r:id="rId50"/>
  </sheets>
  <definedNames>
    <definedName name="_xlnm._FilterDatabase" localSheetId="1" hidden="1">'1'!$B$7:$D$7</definedName>
    <definedName name="_xlnm._FilterDatabase" localSheetId="10" hidden="1">'10'!$B$7:$D$7</definedName>
    <definedName name="_xlnm._FilterDatabase" localSheetId="11" hidden="1">'11'!$B$7:$D$7</definedName>
    <definedName name="_xlnm._FilterDatabase" localSheetId="12" hidden="1">'12'!$B$7:$D$7</definedName>
    <definedName name="_xlnm._FilterDatabase" localSheetId="13" hidden="1">'13'!$B$7:$D$7</definedName>
    <definedName name="_xlnm._FilterDatabase" localSheetId="14" hidden="1">'14'!$B$7:$D$7</definedName>
    <definedName name="_xlnm._FilterDatabase" localSheetId="15" hidden="1">'15'!$B$7:$D$7</definedName>
    <definedName name="_xlnm._FilterDatabase" localSheetId="16" hidden="1">'16'!$B$7:$D$7</definedName>
    <definedName name="_xlnm._FilterDatabase" localSheetId="17" hidden="1">'17'!$B$7:$D$7</definedName>
    <definedName name="_xlnm._FilterDatabase" localSheetId="18" hidden="1">'18'!$B$7:$D$7</definedName>
    <definedName name="_xlnm._FilterDatabase" localSheetId="19" hidden="1">'19'!$B$7:$D$7</definedName>
    <definedName name="_xlnm._FilterDatabase" localSheetId="2" hidden="1">'2'!$B$7:$D$7</definedName>
    <definedName name="_xlnm._FilterDatabase" localSheetId="20" hidden="1">'20'!$B$7:$D$7</definedName>
    <definedName name="_xlnm._FilterDatabase" localSheetId="21" hidden="1">'21'!$B$7:$D$7</definedName>
    <definedName name="_xlnm._FilterDatabase" localSheetId="22" hidden="1">'22'!$B$7:$D$7</definedName>
    <definedName name="_xlnm._FilterDatabase" localSheetId="23" hidden="1">'23'!$B$7:$D$7</definedName>
    <definedName name="_xlnm._FilterDatabase" localSheetId="24" hidden="1">'24'!$B$7:$D$7</definedName>
    <definedName name="_xlnm._FilterDatabase" localSheetId="25" hidden="1">'25'!$B$7:$D$7</definedName>
    <definedName name="_xlnm._FilterDatabase" localSheetId="26" hidden="1">'26'!$B$7:$D$7</definedName>
    <definedName name="_xlnm._FilterDatabase" localSheetId="27" hidden="1">'27'!$B$7:$D$7</definedName>
    <definedName name="_xlnm._FilterDatabase" localSheetId="28" hidden="1">'28'!$B$7:$D$7</definedName>
    <definedName name="_xlnm._FilterDatabase" localSheetId="29" hidden="1">'29'!$B$7:$D$7</definedName>
    <definedName name="_xlnm._FilterDatabase" localSheetId="3" hidden="1">'3'!$B$7:$D$7</definedName>
    <definedName name="_xlnm._FilterDatabase" localSheetId="30" hidden="1">'30'!$B$7:$D$7</definedName>
    <definedName name="_xlnm._FilterDatabase" localSheetId="31" hidden="1">'31'!$B$7:$D$7</definedName>
    <definedName name="_xlnm._FilterDatabase" localSheetId="32" hidden="1">'32'!$B$7:$D$7</definedName>
    <definedName name="_xlnm._FilterDatabase" localSheetId="33" hidden="1">'33'!$B$7:$D$7</definedName>
    <definedName name="_xlnm._FilterDatabase" localSheetId="34" hidden="1">'34'!$B$7:$D$7</definedName>
    <definedName name="_xlnm._FilterDatabase" localSheetId="35" hidden="1">'35'!$B$7:$D$7</definedName>
    <definedName name="_xlnm._FilterDatabase" localSheetId="36" hidden="1">'36'!$B$7:$D$7</definedName>
    <definedName name="_xlnm._FilterDatabase" localSheetId="37" hidden="1">'37'!$B$7:$D$7</definedName>
    <definedName name="_xlnm._FilterDatabase" localSheetId="38" hidden="1">'38'!$B$7:$D$7</definedName>
    <definedName name="_xlnm._FilterDatabase" localSheetId="39" hidden="1">'39'!$B$7:$D$7</definedName>
    <definedName name="_xlnm._FilterDatabase" localSheetId="4" hidden="1">'4'!$B$7:$D$7</definedName>
    <definedName name="_xlnm._FilterDatabase" localSheetId="40" hidden="1">'40'!$B$7:$D$7</definedName>
    <definedName name="_xlnm._FilterDatabase" localSheetId="41" hidden="1">'41'!$B$7:$D$7</definedName>
    <definedName name="_xlnm._FilterDatabase" localSheetId="42" hidden="1">'42'!$B$7:$D$7</definedName>
    <definedName name="_xlnm._FilterDatabase" localSheetId="43" hidden="1">'43'!$B$7:$D$7</definedName>
    <definedName name="_xlnm._FilterDatabase" localSheetId="44" hidden="1">'44'!$B$7:$D$7</definedName>
    <definedName name="_xlnm._FilterDatabase" localSheetId="45" hidden="1">'45'!$B$7:$D$7</definedName>
    <definedName name="_xlnm._FilterDatabase" localSheetId="46" hidden="1">'46'!$B$7:$D$7</definedName>
    <definedName name="_xlnm._FilterDatabase" localSheetId="47" hidden="1">'47'!$B$7:$D$7</definedName>
    <definedName name="_xlnm._FilterDatabase" localSheetId="48" hidden="1">'48'!$B$7:$D$7</definedName>
    <definedName name="_xlnm._FilterDatabase" localSheetId="49" hidden="1">'49'!$B$7:$D$7</definedName>
    <definedName name="_xlnm._FilterDatabase" localSheetId="5" hidden="1">'5'!$B$7:$D$7</definedName>
    <definedName name="_xlnm._FilterDatabase" localSheetId="6" hidden="1">'6'!$B$7:$D$7</definedName>
    <definedName name="_xlnm._FilterDatabase" localSheetId="7" hidden="1">'7'!$B$7:$D$7</definedName>
    <definedName name="_xlnm._FilterDatabase" localSheetId="8" hidden="1">'8'!$B$7:$D$7</definedName>
    <definedName name="_xlnm._FilterDatabase" localSheetId="9" hidden="1">'9'!$B$7:$D$7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349" l="1"/>
  <c r="D35" i="349"/>
  <c r="D34" i="349"/>
  <c r="D36" i="348"/>
  <c r="D35" i="348"/>
  <c r="D34" i="348"/>
  <c r="D36" i="347"/>
  <c r="D35" i="347"/>
  <c r="D34" i="347"/>
  <c r="D36" i="346"/>
  <c r="D35" i="346"/>
  <c r="D34" i="346"/>
  <c r="D36" i="345"/>
  <c r="D35" i="345"/>
  <c r="D34" i="345"/>
  <c r="D36" i="344"/>
  <c r="D35" i="344"/>
  <c r="D34" i="344"/>
  <c r="D36" i="343"/>
  <c r="D35" i="343"/>
  <c r="D34" i="343"/>
  <c r="D36" i="342"/>
  <c r="D35" i="342"/>
  <c r="D34" i="342"/>
  <c r="D36" i="341"/>
  <c r="D35" i="341"/>
  <c r="D34" i="341"/>
  <c r="D36" i="340"/>
  <c r="D35" i="340"/>
  <c r="D34" i="340"/>
  <c r="D36" i="339"/>
  <c r="D35" i="339"/>
  <c r="D34" i="339"/>
  <c r="D36" i="338"/>
  <c r="D35" i="338"/>
  <c r="D34" i="338"/>
  <c r="D36" i="301"/>
  <c r="D43" i="252"/>
  <c r="C2" i="343" s="1"/>
  <c r="D44" i="252"/>
  <c r="C2" i="344" s="1"/>
  <c r="D45" i="252"/>
  <c r="C2" i="345" s="1"/>
  <c r="D46" i="252"/>
  <c r="C2" i="346" s="1"/>
  <c r="D47" i="252"/>
  <c r="C2" i="347" s="1"/>
  <c r="D48" i="252"/>
  <c r="C2" i="348" s="1"/>
  <c r="D49" i="252"/>
  <c r="C2" i="349" s="1"/>
  <c r="D50" i="252"/>
  <c r="D51" i="252"/>
  <c r="D52" i="252"/>
  <c r="D53" i="252"/>
  <c r="D54" i="252"/>
  <c r="D55" i="252"/>
  <c r="D56" i="252"/>
  <c r="D57" i="252"/>
  <c r="D58" i="252"/>
  <c r="D59" i="252"/>
  <c r="D60" i="252"/>
  <c r="D61" i="252"/>
  <c r="D62" i="252"/>
  <c r="D63" i="252"/>
  <c r="D64" i="252"/>
  <c r="D65" i="252"/>
  <c r="D66" i="252"/>
  <c r="D67" i="252"/>
  <c r="D68" i="252"/>
  <c r="D36" i="333"/>
  <c r="D36" i="332"/>
  <c r="D36" i="331"/>
  <c r="D36" i="330"/>
  <c r="D36" i="329"/>
  <c r="D36" i="328"/>
  <c r="D36" i="327"/>
  <c r="D36" i="326"/>
  <c r="D36" i="325"/>
  <c r="D36" i="324"/>
  <c r="D36" i="323"/>
  <c r="D36" i="322"/>
  <c r="D36" i="321"/>
  <c r="D36" i="320"/>
  <c r="D35" i="319"/>
  <c r="D36" i="319"/>
  <c r="D36" i="318"/>
  <c r="D36" i="317"/>
  <c r="D36" i="337"/>
  <c r="D36" i="316"/>
  <c r="D36" i="315"/>
  <c r="D36" i="314"/>
  <c r="D36" i="313"/>
  <c r="D36" i="312"/>
  <c r="D36" i="311"/>
  <c r="D36" i="310"/>
  <c r="D36" i="309"/>
  <c r="D36" i="308"/>
  <c r="D36" i="307"/>
  <c r="D36" i="306"/>
  <c r="D36" i="305"/>
  <c r="D36" i="304"/>
  <c r="D36" i="303"/>
  <c r="D36" i="302"/>
  <c r="D36" i="300"/>
  <c r="D36" i="299"/>
  <c r="D36" i="1"/>
  <c r="D35" i="337"/>
  <c r="D34" i="337"/>
  <c r="D37" i="349" l="1"/>
  <c r="D37" i="348"/>
  <c r="D37" i="347"/>
  <c r="D37" i="346"/>
  <c r="D37" i="345"/>
  <c r="D37" i="344"/>
  <c r="D37" i="343"/>
  <c r="D37" i="342"/>
  <c r="D37" i="341"/>
  <c r="D37" i="340"/>
  <c r="D37" i="339"/>
  <c r="D37" i="338"/>
  <c r="D37" i="337"/>
  <c r="D35" i="333" l="1"/>
  <c r="D34" i="333"/>
  <c r="D35" i="332"/>
  <c r="D34" i="332"/>
  <c r="D35" i="331"/>
  <c r="D34" i="331"/>
  <c r="D35" i="330"/>
  <c r="D34" i="330"/>
  <c r="D35" i="329"/>
  <c r="D34" i="329"/>
  <c r="D35" i="328"/>
  <c r="D34" i="328"/>
  <c r="D35" i="327"/>
  <c r="D34" i="327"/>
  <c r="D35" i="326"/>
  <c r="D34" i="326"/>
  <c r="D35" i="325"/>
  <c r="D34" i="325"/>
  <c r="D35" i="324"/>
  <c r="D34" i="324"/>
  <c r="D35" i="323"/>
  <c r="D34" i="323"/>
  <c r="D35" i="322"/>
  <c r="D34" i="322"/>
  <c r="D35" i="321"/>
  <c r="D34" i="321"/>
  <c r="D35" i="320"/>
  <c r="D34" i="320"/>
  <c r="D34" i="319"/>
  <c r="D35" i="318"/>
  <c r="D34" i="318"/>
  <c r="D35" i="317"/>
  <c r="D34" i="317"/>
  <c r="D35" i="316"/>
  <c r="D34" i="316"/>
  <c r="D35" i="315"/>
  <c r="D34" i="315"/>
  <c r="D35" i="314"/>
  <c r="D34" i="314"/>
  <c r="D35" i="313"/>
  <c r="D34" i="313"/>
  <c r="D35" i="312"/>
  <c r="D34" i="312"/>
  <c r="D35" i="311"/>
  <c r="D34" i="311"/>
  <c r="D35" i="310"/>
  <c r="D34" i="310"/>
  <c r="D35" i="309"/>
  <c r="D34" i="309"/>
  <c r="D35" i="308"/>
  <c r="D34" i="308"/>
  <c r="D35" i="307"/>
  <c r="D34" i="307"/>
  <c r="D35" i="306"/>
  <c r="D34" i="306"/>
  <c r="D35" i="305"/>
  <c r="D34" i="305"/>
  <c r="D35" i="304"/>
  <c r="D34" i="304"/>
  <c r="D35" i="303"/>
  <c r="D34" i="303"/>
  <c r="D35" i="302"/>
  <c r="D34" i="302"/>
  <c r="D35" i="301"/>
  <c r="D34" i="301"/>
  <c r="D35" i="300"/>
  <c r="D34" i="300"/>
  <c r="D35" i="299"/>
  <c r="D34" i="299"/>
  <c r="D29" i="252"/>
  <c r="C2" i="326" s="1"/>
  <c r="D30" i="252"/>
  <c r="C2" i="327" s="1"/>
  <c r="D31" i="252"/>
  <c r="C2" i="328" s="1"/>
  <c r="D32" i="252"/>
  <c r="C2" i="329" s="1"/>
  <c r="D33" i="252"/>
  <c r="C2" i="330" s="1"/>
  <c r="D34" i="252"/>
  <c r="C2" i="331" s="1"/>
  <c r="D35" i="252"/>
  <c r="C2" i="332" s="1"/>
  <c r="D36" i="252"/>
  <c r="C2" i="333" s="1"/>
  <c r="D37" i="252"/>
  <c r="C2" i="337" s="1"/>
  <c r="D38" i="252"/>
  <c r="C2" i="338" s="1"/>
  <c r="D39" i="252"/>
  <c r="C2" i="339" s="1"/>
  <c r="D40" i="252"/>
  <c r="C2" i="340" s="1"/>
  <c r="D41" i="252"/>
  <c r="C2" i="341" s="1"/>
  <c r="D42" i="252"/>
  <c r="C2" i="342" s="1"/>
  <c r="D37" i="328" l="1"/>
  <c r="D37" i="333"/>
  <c r="D37" i="331"/>
  <c r="D37" i="332"/>
  <c r="D37" i="330"/>
  <c r="D37" i="329"/>
  <c r="D37" i="327"/>
  <c r="D37" i="326"/>
  <c r="D37" i="325"/>
  <c r="D37" i="324"/>
  <c r="D37" i="323"/>
  <c r="D37" i="322"/>
  <c r="D37" i="318"/>
  <c r="D37" i="321"/>
  <c r="D37" i="320"/>
  <c r="D37" i="319"/>
  <c r="D37" i="317"/>
  <c r="D37" i="316"/>
  <c r="D37" i="315"/>
  <c r="D37" i="314"/>
  <c r="D37" i="313"/>
  <c r="D37" i="312"/>
  <c r="D37" i="311"/>
  <c r="D37" i="310"/>
  <c r="D37" i="309"/>
  <c r="D37" i="308"/>
  <c r="D37" i="307"/>
  <c r="D37" i="306"/>
  <c r="D37" i="305"/>
  <c r="D37" i="304"/>
  <c r="D37" i="303"/>
  <c r="D37" i="301"/>
  <c r="D37" i="300"/>
  <c r="D37" i="299"/>
  <c r="D37" i="302"/>
  <c r="D34" i="1"/>
  <c r="D21" i="252" l="1"/>
  <c r="C2" i="318" s="1"/>
  <c r="D22" i="252"/>
  <c r="C2" i="319" s="1"/>
  <c r="D23" i="252"/>
  <c r="C2" i="320" s="1"/>
  <c r="D24" i="252"/>
  <c r="C2" i="321" s="1"/>
  <c r="D25" i="252"/>
  <c r="C2" i="322" s="1"/>
  <c r="D26" i="252"/>
  <c r="C2" i="323" s="1"/>
  <c r="D27" i="252"/>
  <c r="C2" i="324" s="1"/>
  <c r="D28" i="252"/>
  <c r="C2" i="325" s="1"/>
  <c r="D2" i="252" l="1"/>
  <c r="C2" i="299" s="1"/>
  <c r="D3" i="252"/>
  <c r="C2" i="300" s="1"/>
  <c r="D4" i="252"/>
  <c r="C2" i="301" s="1"/>
  <c r="D5" i="252"/>
  <c r="C2" i="302" s="1"/>
  <c r="D6" i="252"/>
  <c r="C2" i="303" s="1"/>
  <c r="D7" i="252"/>
  <c r="C2" i="304" s="1"/>
  <c r="D8" i="252"/>
  <c r="C2" i="305" s="1"/>
  <c r="D9" i="252"/>
  <c r="C2" i="306" s="1"/>
  <c r="D10" i="252"/>
  <c r="C2" i="307" s="1"/>
  <c r="D11" i="252"/>
  <c r="C2" i="308" s="1"/>
  <c r="D12" i="252"/>
  <c r="C2" i="309" s="1"/>
  <c r="D13" i="252"/>
  <c r="C2" i="310" s="1"/>
  <c r="D14" i="252"/>
  <c r="C2" i="311" s="1"/>
  <c r="D15" i="252"/>
  <c r="C2" i="312" s="1"/>
  <c r="D16" i="252"/>
  <c r="C2" i="313" s="1"/>
  <c r="D17" i="252"/>
  <c r="C2" i="314" s="1"/>
  <c r="D18" i="252"/>
  <c r="C2" i="315" s="1"/>
  <c r="D19" i="252"/>
  <c r="C2" i="316" s="1"/>
  <c r="D20" i="252"/>
  <c r="C2" i="317" s="1"/>
  <c r="D1" i="252"/>
  <c r="C2" i="1" s="1"/>
  <c r="D35" i="1" l="1"/>
  <c r="D37" i="1" l="1"/>
</calcChain>
</file>

<file path=xl/sharedStrings.xml><?xml version="1.0" encoding="utf-8"?>
<sst xmlns="http://schemas.openxmlformats.org/spreadsheetml/2006/main" count="4040" uniqueCount="105">
  <si>
    <t>Už</t>
  </si>
  <si>
    <t>Prieš</t>
  </si>
  <si>
    <t>Susilaikė</t>
  </si>
  <si>
    <t>Vardas</t>
  </si>
  <si>
    <t>Pavardė</t>
  </si>
  <si>
    <t xml:space="preserve">Daiva </t>
  </si>
  <si>
    <t>Ambrazevičienė</t>
  </si>
  <si>
    <t>Barkauskienė</t>
  </si>
  <si>
    <t xml:space="preserve">Evaldas </t>
  </si>
  <si>
    <t>Brusokas</t>
  </si>
  <si>
    <t xml:space="preserve">Ričardas </t>
  </si>
  <si>
    <t>Dulskas</t>
  </si>
  <si>
    <t xml:space="preserve">Jūratė </t>
  </si>
  <si>
    <t>Juodzevičienė</t>
  </si>
  <si>
    <t xml:space="preserve">Artūras </t>
  </si>
  <si>
    <t>Kašalynas</t>
  </si>
  <si>
    <t xml:space="preserve">Rimas </t>
  </si>
  <si>
    <t>Kauzonas</t>
  </si>
  <si>
    <t xml:space="preserve">Audrius </t>
  </si>
  <si>
    <t>Klėjus</t>
  </si>
  <si>
    <t xml:space="preserve">Jurgita </t>
  </si>
  <si>
    <t>Kurauskienė</t>
  </si>
  <si>
    <t xml:space="preserve">Odeta </t>
  </si>
  <si>
    <t>Lenkauskienė</t>
  </si>
  <si>
    <t xml:space="preserve">Romas </t>
  </si>
  <si>
    <t>Leščinskas</t>
  </si>
  <si>
    <t>Margelis</t>
  </si>
  <si>
    <t xml:space="preserve">Valdas Petras </t>
  </si>
  <si>
    <t>Mikelionis</t>
  </si>
  <si>
    <t xml:space="preserve">Ausma </t>
  </si>
  <si>
    <t>Miškinienė</t>
  </si>
  <si>
    <t xml:space="preserve">Rimantas </t>
  </si>
  <si>
    <t>Pileckas</t>
  </si>
  <si>
    <t xml:space="preserve">Janina </t>
  </si>
  <si>
    <t>Ražukienė</t>
  </si>
  <si>
    <t xml:space="preserve">Benius </t>
  </si>
  <si>
    <t>Rūtelionis</t>
  </si>
  <si>
    <t xml:space="preserve">Gintautas </t>
  </si>
  <si>
    <t>Salatka</t>
  </si>
  <si>
    <t xml:space="preserve">Vitalius </t>
  </si>
  <si>
    <t>Simanynas</t>
  </si>
  <si>
    <t xml:space="preserve">Jonas </t>
  </si>
  <si>
    <t>Stankevičius</t>
  </si>
  <si>
    <t xml:space="preserve">Česlova </t>
  </si>
  <si>
    <t>Šmulkštienė</t>
  </si>
  <si>
    <t xml:space="preserve">Arūnas </t>
  </si>
  <si>
    <t>Vaišnoras</t>
  </si>
  <si>
    <t xml:space="preserve">Valdas </t>
  </si>
  <si>
    <t>Žička</t>
  </si>
  <si>
    <t xml:space="preserve">Albinas </t>
  </si>
  <si>
    <t>Žymančius</t>
  </si>
  <si>
    <t>Balsavime dalyvavo</t>
  </si>
  <si>
    <t>u</t>
  </si>
  <si>
    <t>DĖL LAZDIJŲ RAJONO SAVIVALDYBĖS TARYBOS 2014 M. LAPKRIČIO 13 D. SPRENDIMO NR. 5TS-1351 „DĖL VIEŠAME AUKCIONE PARDUODAMO LAZDIJŲ RAJONO SAVIVALDYBĖS NEKILNOJAMOJO TURTO IR KITŲ NEKILNOJAMŲJŲ DAIKTŲ SĄRAŠO PATVIRTINIMO“ PAKEITIMO</t>
  </si>
  <si>
    <t>Birutė</t>
  </si>
  <si>
    <t>Vėsaitė</t>
  </si>
  <si>
    <t>DĖL LAZDIJŲ RAJONO SAVIVALDYBĖS MERO PAVADUOTOJO SKYRIMO</t>
  </si>
  <si>
    <t>DĖL LAZDIJŲ RAJONO SAVIVALDYBĖS ANTIKORUPCIJOS KOMISIJOS VEIKLOS NUOSTATŲ TVIRTINIMO</t>
  </si>
  <si>
    <t>DĖL LAZDIJŲ RAJONO SAVIVALDYBĖS TARYBOS ETIKOS KOMISIJOS NUOSTATŲ PATVIRTINIMO</t>
  </si>
  <si>
    <t>DĖL LAZDIJŲ RAJONO SAVIVALDYBĖS TARYBOS 2021 M. VASARIO 12 D. SPRENDIMO NR. 5TS-638 „DĖL LAZDIJŲ RAJONO SAVIVALDYBĖS 2021–2023 METŲ STRATEGINIO VEIKLOS PLANO PATVIRTINIMO“ PAKEITIMO</t>
  </si>
  <si>
    <t>DĖL LAZDIJŲ RAJONO SAVIVALDYBĖS TARYBOS 2021 M. KOVO 26 D. SPRENDIMO NR. 5TS-677 „DĖL LAZDIJŲ RAJONO SAVIVALDYBĖS FINANSINĖS PARAMOS TEIKIMO SMULKAUS IR VIDUTINIO VERSLO SUBJEKTAMS BEI JAUNŲ ŽMONIŲ VERSLUMO INICIATYVOMS TVARKOS APRAŠO PATVIRTINIMO“ PAKEITIMO</t>
  </si>
  <si>
    <t>DĖL LAZDIJŲ RAJONO SAVIVALDYBĖS GERIAMOJO VANDENS TIEKIMO IR NUOTEKŲ TVARKYMO INFRASTRUKTŪROS PLĖTROS PLANO SPRENDINIŲ SUDERINAMUMO</t>
  </si>
  <si>
    <t>DĖL PRITARIMO PROJEKTUI „VIENOS STOTELĖS CENTRO ĮKŪRIMAS VAIKAMS IR JŲ ŠEIMOMS PASIENIO SAVIVALDYBĖSE“</t>
  </si>
  <si>
    <t>DĖL LAZDIJŲ RAJONO SAVIVALDYBĖS TARYBOS 2021 M. GEGUŽĖS 28 D. SPRENDIMO NR. 5TS-775 „DĖL LĖŠŲ SKYRIMO BŪDVIEČIO KAIMO BENDRUOMENEI“ PRIPAŽINIMO NETEKUSIU GALIOS</t>
  </si>
  <si>
    <t>DĖL EUROPOS TERITORINIO BENDRADARBIAVIMO GRUPĖS STEIGIMO</t>
  </si>
  <si>
    <t>DĖL LAZDIJŲ RAJONO SAVIVALDYBĖS ADMINISTRACIJOS STRUKTŪROS PATVIRTINIMO</t>
  </si>
  <si>
    <t>DĖL LAZDIJŲ RAJONO SAVIVALDYBĖS TARYBOS 2021 M. BALANDŽIO 30 D. SPRENDIMO Nr. 5TS-747 „DĖL LAZDIJŲ RAJONO SAVIVALDYBĖS JAUNIMO INICIATYVŲ PROJEKTŲ FINANSAVIMO KONKURSO TVARKOS APRAŠO PATVIRTINIMO“ PAKEITIMO</t>
  </si>
  <si>
    <t>DĖL LAZDIJŲ RAJONO SAVIVALDYBĖS TARYBOS 2018 M. SPALIO 24 D. SPRENDIMO NR. 5TS-1444 ,,DĖL SPECIALIOSIOS TIKSLINĖS DOTACIJOS MOKYMO LĖŠŲ DALIES, TENKANČIOS LAZDIJŲ RAJONO SAVIVALDYBEI, PASKIRSTYMO IR PANAUDOJIMO TVARKOS APRAŠO PATVIRTINIMO” PAKEITIMO</t>
  </si>
  <si>
    <t>DĖL PRITARIMO LAZDIJŲ MOKYKLOS-DARŽELIO „VYTURĖLIS“ IKIMOKYKLINIO UGDYMO PROGRAMAI „VAIKYSTĖS ŽINGSNELIAI“</t>
  </si>
  <si>
    <t>DĖL PRITARIMO LAZDIJŲ R. ŠVENTEŽERIO MOKYKLOS IKIMOKYKLINIO UGDYMO PROGRAMAI</t>
  </si>
  <si>
    <t>DĖL PRITARIMO LAZDIJŲ R. VEISIEJŲ SIGITO GEDOS GIMNAZIJOS IKIMOKYKLINIO UGDYMO PROGRAMAI</t>
  </si>
  <si>
    <t>DĖL LAZDIJŲ RAJONO SAVIVALDYBĖS LANKYTINŲ VIETŲ SĄRAŠO PATVIRTINIMO</t>
  </si>
  <si>
    <t>DĖL LĖŠŲ SKYRIMO</t>
  </si>
  <si>
    <t>DĖL LAZDIJŲ RAJONO SAVIVALDYBĖS TARYBOS 2020 M. SAUSIO 31 D. SPRENDIMO NR. 5TS-227 „DĖL SOCIALINĖS PARAMOS MOKINIAMS TEIKIMO LAZDIJŲ RAJONO SAVIVALDYBĖJE TVARKOS APRAŠŲ PATVIRTINIMO“ PAKEITIMO</t>
  </si>
  <si>
    <t>DĖL LAZDIJŲ RAJONO SAVIVALDYBĖS TARYBOS 2016 M. BALANDŽIO 29 D. SPRENDIMO NR. 5TS-481 „DĖL LAZDIJŲ RAJONO SAVIVALDYBĖS NEVEIKSNIŲ ASMENŲ BŪKLĖS PERŽIŪRĖJIMO KOMISIJOS SUDARYMO IR JOS NUOSTATŲ PATVIRTINIMO“ PAKEITIMO</t>
  </si>
  <si>
    <t>DĖL NENAUDOJAMŲ APLEISTŲ ŽEMĖS SKLYPŲ SĄRAŠO PATVIRTINIMO</t>
  </si>
  <si>
    <t>DĖL LAZDIJŲ RAJONO SAVIVALDYBĖS TARYBOS 1998 M. GRUODŽIO 28 D. SPRENDIMO NR. 409 „DĖL NEPRIVATIZUOJAMŲ ŽEMĖS SKLYPŲ“ PAKEITIMO</t>
  </si>
  <si>
    <t>DĖL LAZDIJŲ RAJONO SAVIVALDYBĖS ENERGINIO EFEKTYVUMO DIDINIMO DAUGIABUČIUOSE NAMUOSE PROGRAMOS PATVIRTINIMO</t>
  </si>
  <si>
    <t>DĖL LAZDIJŲ RAJONO SAVIVALDYBĖS TARYBOS 2019 M. GEGUŽĖS 17 D. SPRENDIMO NR. 5TS-39 „DĖL LAZDIJŲ RAJONO SAVIVALDYBĖS TARYBOS KOMITETŲ“ PAKEITIMO</t>
  </si>
  <si>
    <t>DĖL FINANSINIO TURTO INVESTAVIMO IR PERDAVIMO VŠĮ LAZDIJŲ KULTŪROS CENTRUI</t>
  </si>
  <si>
    <t>DĖL VALSTYBĖS TURTO NURAŠYMO</t>
  </si>
  <si>
    <t>DĖL ĮGYVENDINTO PROJEKTO „MOTIEJAUS GUSTAIČIO MEMORIALINIO NAMO KOMPLEKSINIS SUTVARKYMAS“ ATLIKTŲ PASTATO-MUZIEJAUS, ESANČIO LAZDIJUOSE, SEINŲ G. 31, REMONTO DARBŲ VERTĖS PERDAVIMO IR PASTATO VERTĖS PADIDINIMO</t>
  </si>
  <si>
    <t>DĖL NEKILNOJAMOJO TURTO PANAUDOS VIEŠAJAI ĮSTAIGAI LAZDIJŲ SPORTO CENTRUI</t>
  </si>
  <si>
    <t>DĖL ŪKINIO PASTATO, ESANČIO LAZDIJŲ R. SAV., VEISIEJUOSE, JAUNIMO G. 8, PERDAVIMO LAZDIJŲ RAJONO SAVIVALDYBĖS ADMINISTRACIJAI</t>
  </si>
  <si>
    <t>DĖL LEIDIMO SUJUNGTI VALSTYBEI NUOSAVYBĖS TEISE PRIKLAUSANČIUS, LAZDIJŲ RAJONO SAVIVALDYBĖS PATIKĖJIMO TEISE VALDOMUS KITOS PAGRINDINĖS TIKSLINĖS NAUDOJIMO PASKIRTIES ŽEMĖS SKLYPUS</t>
  </si>
  <si>
    <t>DĖL LEIDIMO PAKEISTI PASTATO PAGRINDINĘ NAUDOJIMO PASKIRTĮ IR JO PAVADINIMĄ</t>
  </si>
  <si>
    <t>DĖL PATALPŲ, SKIRTŲ MAISTO GAMYBAI, SU PAGALBINĖMIS PATALPOMIS BEI ILGALAIKIU MATERIALIUOJU IR TRUMPALAIKIU MATERIALIUOJU TURTU NUOMOS IR MOKINIŲ MAITINIMO PASLAUGŲ TEIKIMO LAZDIJŲ R. ŠEŠTOKŲ MOKYKLOJE</t>
  </si>
  <si>
    <t>DĖL PATALPŲ, SKIRTŲ MAISTO GAMYBAI, SU PAGALBINĖMIS PATALPOMIS BEI ILGALAIKIU MATERIALIUOJU IR TRUMPALAIKIU MATERIALIUOJU TURTU NUOMOS IR MOKINIŲ MAITINIMO PASLAUGŲ TEIKIMO LAZDIJŲ R. SEIRIJŲ ANTANO ŽMUIDZINAVIČIAUS GIMNAZIJOJE</t>
  </si>
  <si>
    <t>DĖL PASTATO-SANDĖLIO, ESANČIO LAZDIJŲ R. SAV., ŠVENTEŽERIO SEN., TEIZŲ K., ŽALIOJI G. 4, PRADINĖS PARDAVIMO KAINOS</t>
  </si>
  <si>
    <t>DĖL BUTO, ESANČIO VILTIES G. 20-11, VEISIEJUOSE, PIRKIMO LAZDIJŲ RAJONO SAVIVALDYBĖS NUOSAVYBĖN</t>
  </si>
  <si>
    <t>DĖL LEIDIMO ATLIKTI REMONTĄ</t>
  </si>
  <si>
    <t>DĖL TURTO PERĖMIMO LAZDIJŲ RAJONO SAVIVALDYBĖS NUOSAVYBĖN IR JO PERDAVIMO VALDYTI, NAUDOTI IR DISPONUOTI JUO PATIKĖJIMO TEISE</t>
  </si>
  <si>
    <t>DĖL NUOMOS SUTARTIES PRATĘSIMO</t>
  </si>
  <si>
    <t>DĖL UŽDAROSIOS AKCINĖS BENDROVĖS „LAZDIJŲ PASLAUGOS“ STEIGIMO</t>
  </si>
  <si>
    <t>DĖL LAZDIJŲ RAJONO SAVIVALDYBĖS TARYBOS 2015 M. BIRŽELIO 29 D. SPRENDIMO NR. 5TS-74 ,,DĖL LAZDIJŲ RAJONO SAVIVALDYBĖS STRATEGINIO PLANAVIMO KOMISIJOS IR JOS NUOSTATŲ PATVIRTINIMO“ PAKEITIMO</t>
  </si>
  <si>
    <t>DĖL LAZDIJŲ RAJONO SAVIVALDYBĖS TARYBOS 2019 M. GEGUŽĖS 17 D. SPRENDIMO NR. 5TS-14 „DĖL LAZDIJŲ RAJONO SAVIVALDYBĖS ANTIKORUPCIJOS KOMISIJOS SUDARYMO“ PAKEITIMO</t>
  </si>
  <si>
    <t>DĖL LAZDIJŲ RAJONO SAVIVALDYBĖS TARYBOS 2019 M. LIEPOS 26 D. SPRENDIMO NR. 5TS-82 ,,DĖL PETICIJŲ KOMISIJOS‘‘ PAKEITIMO</t>
  </si>
  <si>
    <t>DĖL LAZDIJŲ RAJONO SAVIVALDYBĖS TARYBOS 2020 M. BALANDŽIO 30 D. SPRENDIMO NR. 5TS-297 ,,DĖL LAZDIJŲ RAJONO SAVIVALDYBĖS JAUNIMO REIKALŲ TARYBOS SUDARYMO“ PAKEITIMO</t>
  </si>
  <si>
    <t>DĖL LAZDIJŲ RAJONO SAVIVALDYBĖS TARYBOS 2020 M. SPALIO 30 D. SPRENDIMO NR. 5TS-535 ,,DĖL LAZDIJŲ RAJONO SAVIVALDYBĖS TARYBOS ATSTOVO DELEGAVIMO Į ALYTAUS REGIONO PLĖTROS TARYBOS KOLEGIJĄ“ PAKEITIMO</t>
  </si>
  <si>
    <t>DĖL ĮGALIOJIMŲ ATSTOVAUTI ALYTAUS REGIONO PLĖTROS TARYBOS VISUOTINIUOSE DALYVIŲ SUSIRINKIMUOSE SUTEIKIMO</t>
  </si>
  <si>
    <t>DĖL LAZDIJŲ RAJONO SAVIVALDYBĖS TARYBOS 2019 M. GEGUŽĖS 17 D. SPRENDIMO NR. 5TS-16 ,,DĖL ATSTOVO Į REGIONO PLĖTROS TARYBĄ‘‘ PRIPAŽINIMO NETEKUSIU GALIOS</t>
  </si>
  <si>
    <t>DĖL LAZDIJŲ RAJONO SAVIVALDYBĖS TARYBOS 2018 M. KOVO 23 D. SPRENDIMO NR. 5TS-1232 ,,DĖL MOKINIŲ PRIĖMIMO Į LAZDIJŲ RAJONO SAVIVALDYBĖS BENDROJO UGDYMO MOKYKLAS TVARKOS APRAŠE NENUMATYTŲ ATVEJŲ KOMISIJOS IR JOS DARBO REGLAMENTO“ PAKEITIMO</t>
  </si>
  <si>
    <t>DĖL LAZDIJŲ RAJONO SAVIVALDYBĖS TARYBOS 2019 M. GEGUŽĖS 17 D. SPRENDIMO NR. 5TS-15 ,,DĖL ATSTOVŲ Į LIETUVOS SAVIVALDYBIŲ ASOCIACIJOS SUVAŽIAVIMĄ” PAKEITIMO</t>
  </si>
  <si>
    <t>DĖL LAZDIJŲ RAJONO SAVIVALDYBĖS TARYBOS 2019 M. LAPKRIČIO 29 D. SPRENDIMO NR. 5TS-189 ,,DĖL LAZDIJŲ RAJONO SAVIVALDYBĖS NARKOTIKŲ KONTROLĖS KOMISIJOS SUDARYMO IR NUOSTATŲ PATVIRTINIMO“ PAKEITIMO</t>
  </si>
  <si>
    <t>už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</si>
</sst>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22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/>
    </xf>
    <xf numFmtId="0" fontId="2" fillId="0" borderId="0" xfId="0" applyFont="1" applyFill="1" applyAlignment="1" applyProtection="1">
      <alignment horizontal="center" vertical="center" wrapText="1"/>
      <protection locked="0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C4F-489C-AD83-3A81116A1305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B14-4C0D-A456-DEAB1598C429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C4F-489C-AD83-3A81116A130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4F-489C-AD83-3A81116A1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C9-4E71-BEC4-50AAB5981563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DC9-4E71-BEC4-50AAB598156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DC9-4E71-BEC4-50AAB59815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'10'!$D$34:$D$37</c:f>
              <c:numCache>
                <c:formatCode>General</c:formatCode>
                <c:ptCount val="4"/>
                <c:pt idx="0">
                  <c:v>10</c:v>
                </c:pt>
                <c:pt idx="1">
                  <c:v>0</c:v>
                </c:pt>
                <c:pt idx="2">
                  <c:v>11</c:v>
                </c:pt>
                <c:pt idx="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DC9-4E71-BEC4-50AAB5981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47-4132-86F7-2DE70661FD94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447-4132-86F7-2DE70661FD9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447-4132-86F7-2DE70661FD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'11'!$D$34:$D$37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47-4132-86F7-2DE70661F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44-49D3-A838-8038D44F157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244-49D3-A838-8038D44F157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244-49D3-A838-8038D44F157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'12'!$D$34:$D$37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244-49D3-A838-8038D44F1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9C-453C-9080-E549F212696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9C-453C-9080-E549F212696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09C-453C-9080-E549F21269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'13'!$D$34:$D$37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9C-453C-9080-E549F2126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AC-47AA-85C1-A7305361B298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CAC-47AA-85C1-A7305361B29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CAC-47AA-85C1-A7305361B29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'14'!$D$34:$D$37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AC-47AA-85C1-A7305361B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C2-474E-92A7-E2002996CC9A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3C2-474E-92A7-E2002996CC9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3C2-474E-92A7-E2002996CC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'15'!$C$34:$C$37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'15'!$D$34:$D$37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3C2-474E-92A7-E2002996C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F8-4BD7-820D-7C459178CD7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9F8-4BD7-820D-7C459178CD7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9F8-4BD7-820D-7C459178CD7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'16'!$C$34:$C$37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'16'!$D$34:$D$37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F8-4BD7-820D-7C459178C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0C-4D55-9129-19B9FE8AF77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E0C-4D55-9129-19B9FE8AF77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E0C-4D55-9129-19B9FE8AF7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'17'!$C$34:$C$37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'17'!$D$34:$D$37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E0C-4D55-9129-19B9FE8AF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0A-4F08-A460-8A36CFC7B84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A0A-4F08-A460-8A36CFC7B84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A0A-4F08-A460-8A36CFC7B8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'18'!$C$34:$C$37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'18'!$D$34:$D$37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0A-4F08-A460-8A36CFC7B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4E-4329-A060-64007445CF03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D4E-4329-A060-64007445CF0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D4E-4329-A060-64007445CF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'19'!$D$34:$D$37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4E-4329-A060-64007445C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86-4577-9CF6-43B0EABFCAB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F86-4577-9CF6-43B0EABFCAB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F86-4577-9CF6-43B0EABFCA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86-4577-9CF6-43B0EABFC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1F-4E9A-A3B7-DC0A4970586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1F-4E9A-A3B7-DC0A4970586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41F-4E9A-A3B7-DC0A497058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'20'!$D$34:$D$37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41F-4E9A-A3B7-DC0A49705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C5-4B70-BC1C-877506E8705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7C5-4B70-BC1C-877506E8705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7C5-4B70-BC1C-877506E870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'21'!$D$34:$D$37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C5-4B70-BC1C-877506E87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B2-4C17-82CF-782A9280DBC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BB2-4C17-82CF-782A9280DBC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BB2-4C17-82CF-782A9280DB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'22'!$D$34:$D$37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BB2-4C17-82CF-782A9280D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06-421A-9D5C-E0ADB9D9CB4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806-421A-9D5C-E0ADB9D9CB4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806-421A-9D5C-E0ADB9D9CB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'23'!$D$34:$D$37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806-421A-9D5C-E0ADB9D9C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0A-43BC-8AD8-928FA43DAAC7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70A-43BC-8AD8-928FA43DAAC7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70A-43BC-8AD8-928FA43DAAC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'24'!$D$34:$D$37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70A-43BC-8AD8-928FA43DA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0B-483F-8036-D89C87CD5BF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A0B-483F-8036-D89C87CD5BF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A0B-483F-8036-D89C87CD5B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'25'!$C$34:$C$37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'25'!$D$34:$D$37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0B-483F-8036-D89C87CD5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CD-403D-A63C-BB38DDFF8BD8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0CD-403D-A63C-BB38DDFF8BD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0CD-403D-A63C-BB38DDFF8B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'26'!$C$34:$C$37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'26'!$D$34:$D$37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0CD-403D-A63C-BB38DDFF8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75-4ED1-85D2-2247E0532F2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D75-4ED1-85D2-2247E0532F2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D75-4ED1-85D2-2247E0532F2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'27'!$C$34:$C$37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'27'!$D$34:$D$37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D75-4ED1-85D2-2247E0532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0E-405C-96B0-6F39F98E735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50E-405C-96B0-6F39F98E735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50E-405C-96B0-6F39F98E73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'28'!$C$34:$C$37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'28'!$D$34:$D$37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50E-405C-96B0-6F39F98E7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46-4306-A183-9B27E72F60AB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E46-4306-A183-9B27E72F60AB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E46-4306-A183-9B27E72F60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'29'!$C$34:$C$37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'29'!$D$34:$D$37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46-4306-A183-9B27E72F6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78-49BD-878E-2BC1D1D159D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778-49BD-878E-2BC1D1D159D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778-49BD-878E-2BC1D1D159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78-49BD-878E-2BC1D1D15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0E-431B-927E-5C8B5BEAD1BD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90E-431B-927E-5C8B5BEAD1BD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90E-431B-927E-5C8B5BEAD1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'30'!$C$34:$C$37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'30'!$D$34:$D$37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0E-431B-927E-5C8B5BEAD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C0-4447-B11D-B1E32682E4A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2C0-4447-B11D-B1E32682E4A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2C0-4447-B11D-B1E32682E4A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'31'!$D$34:$D$37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C0-4447-B11D-B1E32682E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B1-48BD-A1A4-DA1BF9F849A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0B1-48BD-A1A4-DA1BF9F849A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0B1-48BD-A1A4-DA1BF9F849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'32'!$D$34:$D$37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B1-48BD-A1A4-DA1BF9F84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7B-40F4-A298-ADF96F91C403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97B-40F4-A298-ADF96F91C40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97B-40F4-A298-ADF96F91C4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'33'!$D$34:$D$37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7B-40F4-A298-ADF96F91C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B5-4311-AC3E-024EA540D2E7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DB5-4311-AC3E-024EA540D2E7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DB5-4311-AC3E-024EA540D2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'34'!$D$34:$D$37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DB5-4311-AC3E-024EA540D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53-4653-B3C9-49F6B3850BF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353-4653-B3C9-49F6B3850BF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353-4653-B3C9-49F6B3850B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'35'!$C$34:$C$37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'35'!$D$34:$D$37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353-4653-B3C9-49F6B3850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98-498B-831C-48B76F2413B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098-498B-831C-48B76F2413B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098-498B-831C-48B76F2413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'36'!$C$34:$C$37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'36'!$D$34:$D$37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098-498B-831C-48B76F241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36-493B-B7B4-6DE76A4F21A8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836-493B-B7B4-6DE76A4F21A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836-493B-B7B4-6DE76A4F21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'37'!$C$34:$C$37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'37'!$D$34:$D$37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836-493B-B7B4-6DE76A4F2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A3-4F57-B330-658B20DF4940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DA3-4F57-B330-658B20DF4940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DA3-4F57-B330-658B20DF494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'38'!$C$34:$C$37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'38'!$D$34:$D$37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DA3-4F57-B330-658B20DF4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DD-441C-9626-822DE94421F7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8DD-441C-9626-822DE94421F7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8DD-441C-9626-822DE94421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'39'!$C$34:$C$37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'39'!$D$34:$D$37</c:f>
              <c:numCache>
                <c:formatCode>General</c:formatCode>
                <c:ptCount val="4"/>
                <c:pt idx="0">
                  <c:v>15</c:v>
                </c:pt>
                <c:pt idx="1">
                  <c:v>0</c:v>
                </c:pt>
                <c:pt idx="2">
                  <c:v>8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8DD-441C-9626-822DE9442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0F-4061-AA95-9C6D971C3C30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C0F-4061-AA95-9C6D971C3C30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C0F-4061-AA95-9C6D971C3C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0F-4061-AA95-9C6D971C3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F1-487E-AC88-48EABE9B6CB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BF1-487E-AC88-48EABE9B6CB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BF1-487E-AC88-48EABE9B6C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'40'!$C$34:$C$37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'40'!$D$34:$D$37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BF1-487E-AC88-48EABE9B6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7C-4F16-BB2F-D05492D4E39C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F7C-4F16-BB2F-D05492D4E39C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F7C-4F16-BB2F-D05492D4E3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'41'!$D$34:$D$37</c:f>
              <c:numCache>
                <c:formatCode>General</c:formatCode>
                <c:ptCount val="4"/>
                <c:pt idx="0">
                  <c:v>18</c:v>
                </c:pt>
                <c:pt idx="1">
                  <c:v>2</c:v>
                </c:pt>
                <c:pt idx="2">
                  <c:v>3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F7C-4F16-BB2F-D05492D4E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C3-42C9-9EEF-CA9CD6B62350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AC3-42C9-9EEF-CA9CD6B62350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AC3-42C9-9EEF-CA9CD6B623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'42'!$D$34:$D$37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AC3-42C9-9EEF-CA9CD6B62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55-4F25-9000-7F7006D2003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655-4F25-9000-7F7006D2003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655-4F25-9000-7F7006D200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'43'!$D$34:$D$37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55-4F25-9000-7F7006D20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F3-4971-886C-51002AD00905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6F3-4971-886C-51002AD00905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6F3-4971-886C-51002AD0090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'44'!$D$34:$D$37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6F3-4971-886C-51002AD00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49-45EA-84B7-2CA9599AC6C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49-45EA-84B7-2CA9599AC6C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449-45EA-84B7-2CA9599AC6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'45'!$C$34:$C$37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'45'!$D$34:$D$37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449-45EA-84B7-2CA9599AC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71-4218-AD55-C37ECC6A4C0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D71-4218-AD55-C37ECC6A4C0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D71-4218-AD55-C37ECC6A4C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'46'!$C$34:$C$37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'46'!$D$34:$D$37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D71-4218-AD55-C37ECC6A4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87-4BDE-86D4-E76E00DE737A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A87-4BDE-86D4-E76E00DE737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A87-4BDE-86D4-E76E00DE737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'47'!$C$34:$C$37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'47'!$D$34:$D$37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A87-4BDE-86D4-E76E00DE7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31-4525-82CC-CF15CD5273D0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F31-4525-82CC-CF15CD5273D0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F31-4525-82CC-CF15CD5273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'48'!$C$34:$C$37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'48'!$D$34:$D$37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F31-4525-82CC-CF15CD527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1C-4383-8BCF-93A63E484453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91C-4383-8BCF-93A63E48445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91C-4383-8BCF-93A63E4844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'49'!$C$34:$C$37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'49'!$D$34:$D$37</c:f>
              <c:numCache>
                <c:formatCode>General</c:formatCode>
                <c:ptCount val="4"/>
                <c:pt idx="0">
                  <c:v>18</c:v>
                </c:pt>
                <c:pt idx="1">
                  <c:v>1</c:v>
                </c:pt>
                <c:pt idx="2">
                  <c:v>3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91C-4383-8BCF-93A63E484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A3-4691-8AFE-AB4DFE512603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CA3-4691-8AFE-AB4DFE51260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CA3-4691-8AFE-AB4DFE5126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'5'!$D$34:$D$37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CA3-4691-8AFE-AB4DFE512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4D-42E2-907E-C8A70595999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54D-42E2-907E-C8A70595999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54D-42E2-907E-C8A7059599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'6'!$D$34:$D$37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54D-42E2-907E-C8A705959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1D-4493-B791-60D955086EA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1D-4493-B791-60D955086EA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81D-4493-B791-60D955086EA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'7'!$D$34:$D$37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1D-4493-B791-60D955086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E8-4076-A463-B130B5C32E7D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1E8-4076-A463-B130B5C32E7D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1E8-4076-A463-B130B5C32E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'8'!$C$34:$C$37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'8'!$D$34:$D$37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E8-4076-A463-B130B5C32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4A-465E-8E92-0A408C417D8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24A-465E-8E92-0A408C417D8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24A-465E-8E92-0A408C417D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'9'!$C$34:$C$37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'9'!$D$34:$D$37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24A-465E-8E92-0A408C417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D38260D2-2EFB-408E-A26A-5AEDEE5993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74648E2-4C8F-441C-96BF-7AC4265EE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754A937-992F-41AC-AF76-6B62866F6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82BCC97-ED18-488D-875A-68BB668BF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87CABA1-5259-40E5-9802-119D97FBA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AD5E1844-D6BF-4970-883B-A04C7A651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658BC10-5B3E-4110-9D16-E44D5997B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DFD37695-CA68-4DCD-BF34-E6F90FDD3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B9A00BF7-B026-4DA3-9CF6-2739B86D8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8AF66F43-E7FA-4F46-84AE-A32AFD01C0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D4DF91DF-F2FA-4BAC-86A7-095CC4B9D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E48EB75-D323-4115-957A-D1AD295B8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20D49D29-BED9-4140-93B4-912F6F8A2D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DE295596-6CA2-452F-8B6A-C7AA6CE28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CF29C0BE-1597-4454-B686-9C50C12DE0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4811435D-40A2-4109-847F-55A6517F3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E42837C-D158-4D4F-B1EE-8C729FA7D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EAF86CD-A58E-4807-8347-42EF80E7D3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8BB0AA43-DBCA-43C4-850F-12A95562A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533E4570-A8F7-4DCE-AF21-B439F4946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74761D7-A5B9-43D7-87C0-32C09D382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32A0A2A5-CB67-4831-8BF9-21840C174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31148E4-361E-4167-B0A1-3E1E4F5549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236415CB-53DF-42E0-88A2-49A558D71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60A89D2D-8C62-402C-ADDB-25E7E32F9B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2F9F734-CA58-4369-8246-0DC5695B93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82C2749-674D-4260-B5C6-ECB5C7E65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77D0507-FC3D-4208-8B64-D47A9A8614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1EBA975-27E6-4784-B44F-A9DF65DF2D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CBF784D6-9ACD-4683-8F95-AA7344351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5F8D7775-F305-47A8-A7B6-BEBA901687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8A535FC9-59AD-4F69-A4C7-BAB6F0B01A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1106A51A-3625-4B5E-89E2-15C4F4BB64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A4F2518-316A-477D-A962-AEB709E0B9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136E09D-1494-46B6-86D1-8DB12431C8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367A98A3-82F6-4C65-9E75-42A0ED367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D87DA8CE-08F9-4FF3-9FA5-0EC660AA70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5BA1121-3D29-45B4-8784-0E944BBAE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5B815D3E-AF1A-4757-B63F-AD30EF913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CBB96AA-7359-4F6B-B035-830764C81A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B8CFBC10-386B-41E4-A59A-A43D378C25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521857E0-97DC-4113-86C4-F39341291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7752E1C-C514-4970-8A7B-191A46034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A614505-325A-4B8D-B065-0546B967C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B65D750-6BC7-4246-9624-7389F5D42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29DA62B4-01AB-4938-B7FD-D3A936C29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FE51023-6167-4092-9CDF-D5B8399EF2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82DF92F-80EF-4CFB-85B3-575F0A6F7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CC44BD50-B32E-4A4D-9021-017EBBEA5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68"/>
  <sheetViews>
    <sheetView zoomScale="70" zoomScaleNormal="70" workbookViewId="0">
      <selection activeCell="C1" sqref="C1:C49"/>
    </sheetView>
  </sheetViews>
  <sheetFormatPr defaultColWidth="9.109375" defaultRowHeight="15.6" x14ac:dyDescent="0.3"/>
  <cols>
    <col min="1" max="2" width="9.109375" style="11"/>
    <col min="3" max="3" width="123" style="12" customWidth="1"/>
    <col min="4" max="4" width="87.6640625" style="13" customWidth="1"/>
    <col min="5" max="16384" width="9.109375" style="11"/>
  </cols>
  <sheetData>
    <row r="1" spans="2:4" x14ac:dyDescent="0.3">
      <c r="B1" s="10">
        <v>1</v>
      </c>
      <c r="C1" s="14" t="s">
        <v>56</v>
      </c>
      <c r="D1" s="13" t="str">
        <f t="shared" ref="D1:D30" si="0">B1&amp;". "&amp;C1</f>
        <v>1. DĖL LAZDIJŲ RAJONO SAVIVALDYBĖS MERO PAVADUOTOJO SKYRIMO</v>
      </c>
    </row>
    <row r="2" spans="2:4" ht="31.2" x14ac:dyDescent="0.3">
      <c r="B2" s="10">
        <v>2</v>
      </c>
      <c r="C2" s="14" t="s">
        <v>57</v>
      </c>
      <c r="D2" s="13" t="str">
        <f t="shared" si="0"/>
        <v>2. DĖL LAZDIJŲ RAJONO SAVIVALDYBĖS ANTIKORUPCIJOS KOMISIJOS VEIKLOS NUOSTATŲ TVIRTINIMO</v>
      </c>
    </row>
    <row r="3" spans="2:4" ht="31.2" x14ac:dyDescent="0.3">
      <c r="B3" s="10">
        <v>3</v>
      </c>
      <c r="C3" s="14" t="s">
        <v>58</v>
      </c>
      <c r="D3" s="13" t="str">
        <f t="shared" si="0"/>
        <v>3. DĖL LAZDIJŲ RAJONO SAVIVALDYBĖS TARYBOS ETIKOS KOMISIJOS NUOSTATŲ PATVIRTINIMO</v>
      </c>
    </row>
    <row r="4" spans="2:4" ht="46.8" x14ac:dyDescent="0.3">
      <c r="B4" s="10">
        <v>4</v>
      </c>
      <c r="C4" s="14" t="s">
        <v>59</v>
      </c>
      <c r="D4" s="13" t="str">
        <f t="shared" si="0"/>
        <v>4. DĖL LAZDIJŲ RAJONO SAVIVALDYBĖS TARYBOS 2021 M. VASARIO 12 D. SPRENDIMO NR. 5TS-638 „DĖL LAZDIJŲ RAJONO SAVIVALDYBĖS 2021–2023 METŲ STRATEGINIO VEIKLOS PLANO PATVIRTINIMO“ PAKEITIMO</v>
      </c>
    </row>
    <row r="5" spans="2:4" ht="78" x14ac:dyDescent="0.3">
      <c r="B5" s="10">
        <v>5</v>
      </c>
      <c r="C5" s="14" t="s">
        <v>60</v>
      </c>
      <c r="D5" s="13" t="str">
        <f t="shared" si="0"/>
        <v>5. DĖL LAZDIJŲ RAJONO SAVIVALDYBĖS TARYBOS 2021 M. KOVO 26 D. SPRENDIMO NR. 5TS-677 „DĖL LAZDIJŲ RAJONO SAVIVALDYBĖS FINANSINĖS PARAMOS TEIKIMO SMULKAUS IR VIDUTINIO VERSLO SUBJEKTAMS BEI JAUNŲ ŽMONIŲ VERSLUMO INICIATYVOMS TVARKOS APRAŠO PATVIRTINIMO“ PAKEITIMO</v>
      </c>
    </row>
    <row r="6" spans="2:4" ht="46.8" x14ac:dyDescent="0.3">
      <c r="B6" s="10">
        <v>6</v>
      </c>
      <c r="C6" s="14" t="s">
        <v>61</v>
      </c>
      <c r="D6" s="13" t="str">
        <f t="shared" si="0"/>
        <v>6. DĖL LAZDIJŲ RAJONO SAVIVALDYBĖS GERIAMOJO VANDENS TIEKIMO IR NUOTEKŲ TVARKYMO INFRASTRUKTŪROS PLĖTROS PLANO SPRENDINIŲ SUDERINAMUMO</v>
      </c>
    </row>
    <row r="7" spans="2:4" ht="31.2" x14ac:dyDescent="0.3">
      <c r="B7" s="10">
        <v>7</v>
      </c>
      <c r="C7" s="14" t="s">
        <v>62</v>
      </c>
      <c r="D7" s="13" t="str">
        <f t="shared" si="0"/>
        <v>7. DĖL PRITARIMO PROJEKTUI „VIENOS STOTELĖS CENTRO ĮKŪRIMAS VAIKAMS IR JŲ ŠEIMOMS PASIENIO SAVIVALDYBĖSE“</v>
      </c>
    </row>
    <row r="8" spans="2:4" ht="46.8" x14ac:dyDescent="0.3">
      <c r="B8" s="10">
        <v>8</v>
      </c>
      <c r="C8" s="14" t="s">
        <v>63</v>
      </c>
      <c r="D8" s="13" t="str">
        <f t="shared" si="0"/>
        <v>8. DĖL LAZDIJŲ RAJONO SAVIVALDYBĖS TARYBOS 2021 M. GEGUŽĖS 28 D. SPRENDIMO NR. 5TS-775 „DĖL LĖŠŲ SKYRIMO BŪDVIEČIO KAIMO BENDRUOMENEI“ PRIPAŽINIMO NETEKUSIU GALIOS</v>
      </c>
    </row>
    <row r="9" spans="2:4" x14ac:dyDescent="0.3">
      <c r="B9" s="10">
        <v>9</v>
      </c>
      <c r="C9" s="14" t="s">
        <v>64</v>
      </c>
      <c r="D9" s="13" t="str">
        <f t="shared" si="0"/>
        <v>9. DĖL EUROPOS TERITORINIO BENDRADARBIAVIMO GRUPĖS STEIGIMO</v>
      </c>
    </row>
    <row r="10" spans="2:4" ht="31.2" x14ac:dyDescent="0.3">
      <c r="B10" s="10">
        <v>10</v>
      </c>
      <c r="C10" s="14" t="s">
        <v>65</v>
      </c>
      <c r="D10" s="13" t="str">
        <f t="shared" si="0"/>
        <v>10. DĖL LAZDIJŲ RAJONO SAVIVALDYBĖS ADMINISTRACIJOS STRUKTŪROS PATVIRTINIMO</v>
      </c>
    </row>
    <row r="11" spans="2:4" ht="62.4" x14ac:dyDescent="0.3">
      <c r="B11" s="10">
        <v>11</v>
      </c>
      <c r="C11" s="14" t="s">
        <v>66</v>
      </c>
      <c r="D11" s="13" t="str">
        <f t="shared" si="0"/>
        <v>11. DĖL LAZDIJŲ RAJONO SAVIVALDYBĖS TARYBOS 2021 M. BALANDŽIO 30 D. SPRENDIMO Nr. 5TS-747 „DĖL LAZDIJŲ RAJONO SAVIVALDYBĖS JAUNIMO INICIATYVŲ PROJEKTŲ FINANSAVIMO KONKURSO TVARKOS APRAŠO PATVIRTINIMO“ PAKEITIMO</v>
      </c>
    </row>
    <row r="12" spans="2:4" ht="62.4" x14ac:dyDescent="0.3">
      <c r="B12" s="10">
        <v>12</v>
      </c>
      <c r="C12" s="14" t="s">
        <v>67</v>
      </c>
      <c r="D12" s="13" t="str">
        <f t="shared" si="0"/>
        <v>12. DĖL LAZDIJŲ RAJONO SAVIVALDYBĖS TARYBOS 2018 M. SPALIO 24 D. SPRENDIMO NR. 5TS-1444 ,,DĖL SPECIALIOSIOS TIKSLINĖS DOTACIJOS MOKYMO LĖŠŲ DALIES, TENKANČIOS LAZDIJŲ RAJONO SAVIVALDYBEI, PASKIRSTYMO IR PANAUDOJIMO TVARKOS APRAŠO PATVIRTINIMO” PAKEITIMO</v>
      </c>
    </row>
    <row r="13" spans="2:4" ht="31.2" x14ac:dyDescent="0.3">
      <c r="B13" s="10">
        <v>13</v>
      </c>
      <c r="C13" s="14" t="s">
        <v>68</v>
      </c>
      <c r="D13" s="13" t="str">
        <f t="shared" si="0"/>
        <v>13. DĖL PRITARIMO LAZDIJŲ MOKYKLOS-DARŽELIO „VYTURĖLIS“ IKIMOKYKLINIO UGDYMO PROGRAMAI „VAIKYSTĖS ŽINGSNELIAI“</v>
      </c>
    </row>
    <row r="14" spans="2:4" ht="31.2" x14ac:dyDescent="0.3">
      <c r="B14" s="10">
        <v>14</v>
      </c>
      <c r="C14" s="14" t="s">
        <v>69</v>
      </c>
      <c r="D14" s="13" t="str">
        <f t="shared" si="0"/>
        <v>14. DĖL PRITARIMO LAZDIJŲ R. ŠVENTEŽERIO MOKYKLOS IKIMOKYKLINIO UGDYMO PROGRAMAI</v>
      </c>
    </row>
    <row r="15" spans="2:4" ht="31.2" x14ac:dyDescent="0.3">
      <c r="B15" s="10">
        <v>15</v>
      </c>
      <c r="C15" s="14" t="s">
        <v>70</v>
      </c>
      <c r="D15" s="13" t="str">
        <f t="shared" si="0"/>
        <v>15. DĖL PRITARIMO LAZDIJŲ R. VEISIEJŲ SIGITO GEDOS GIMNAZIJOS IKIMOKYKLINIO UGDYMO PROGRAMAI</v>
      </c>
    </row>
    <row r="16" spans="2:4" ht="31.2" x14ac:dyDescent="0.3">
      <c r="B16" s="10">
        <v>16</v>
      </c>
      <c r="C16" s="14" t="s">
        <v>71</v>
      </c>
      <c r="D16" s="13" t="str">
        <f t="shared" si="0"/>
        <v>16. DĖL LAZDIJŲ RAJONO SAVIVALDYBĖS LANKYTINŲ VIETŲ SĄRAŠO PATVIRTINIMO</v>
      </c>
    </row>
    <row r="17" spans="2:4" x14ac:dyDescent="0.3">
      <c r="B17" s="10">
        <v>17</v>
      </c>
      <c r="C17" s="14" t="s">
        <v>72</v>
      </c>
      <c r="D17" s="13" t="str">
        <f t="shared" si="0"/>
        <v>17. DĖL LĖŠŲ SKYRIMO</v>
      </c>
    </row>
    <row r="18" spans="2:4" ht="46.8" x14ac:dyDescent="0.3">
      <c r="B18" s="10">
        <v>18</v>
      </c>
      <c r="C18" s="14" t="s">
        <v>73</v>
      </c>
      <c r="D18" s="13" t="str">
        <f t="shared" si="0"/>
        <v>18. DĖL LAZDIJŲ RAJONO SAVIVALDYBĖS TARYBOS 2020 M. SAUSIO 31 D. SPRENDIMO NR. 5TS-227 „DĖL SOCIALINĖS PARAMOS MOKINIAMS TEIKIMO LAZDIJŲ RAJONO SAVIVALDYBĖJE TVARKOS APRAŠŲ PATVIRTINIMO“ PAKEITIMO</v>
      </c>
    </row>
    <row r="19" spans="2:4" ht="62.4" x14ac:dyDescent="0.3">
      <c r="B19" s="10">
        <v>19</v>
      </c>
      <c r="C19" s="14" t="s">
        <v>74</v>
      </c>
      <c r="D19" s="13" t="str">
        <f t="shared" si="0"/>
        <v>19. DĖL LAZDIJŲ RAJONO SAVIVALDYBĖS TARYBOS 2016 M. BALANDŽIO 29 D. SPRENDIMO NR. 5TS-481 „DĖL LAZDIJŲ RAJONO SAVIVALDYBĖS NEVEIKSNIŲ ASMENŲ BŪKLĖS PERŽIŪRĖJIMO KOMISIJOS SUDARYMO IR JOS NUOSTATŲ PATVIRTINIMO“ PAKEITIMO</v>
      </c>
    </row>
    <row r="20" spans="2:4" x14ac:dyDescent="0.3">
      <c r="B20" s="10">
        <v>20</v>
      </c>
      <c r="C20" s="14" t="s">
        <v>75</v>
      </c>
      <c r="D20" s="13" t="str">
        <f t="shared" si="0"/>
        <v>20. DĖL NENAUDOJAMŲ APLEISTŲ ŽEMĖS SKLYPŲ SĄRAŠO PATVIRTINIMO</v>
      </c>
    </row>
    <row r="21" spans="2:4" ht="31.2" x14ac:dyDescent="0.3">
      <c r="B21" s="10">
        <v>21</v>
      </c>
      <c r="C21" s="14" t="s">
        <v>76</v>
      </c>
      <c r="D21" s="13" t="str">
        <f t="shared" si="0"/>
        <v>21. DĖL LAZDIJŲ RAJONO SAVIVALDYBĖS TARYBOS 1998 M. GRUODŽIO 28 D. SPRENDIMO NR. 409 „DĖL NEPRIVATIZUOJAMŲ ŽEMĖS SKLYPŲ“ PAKEITIMO</v>
      </c>
    </row>
    <row r="22" spans="2:4" ht="31.2" x14ac:dyDescent="0.3">
      <c r="B22" s="10">
        <v>22</v>
      </c>
      <c r="C22" s="14" t="s">
        <v>77</v>
      </c>
      <c r="D22" s="13" t="str">
        <f t="shared" si="0"/>
        <v>22. DĖL LAZDIJŲ RAJONO SAVIVALDYBĖS ENERGINIO EFEKTYVUMO DIDINIMO DAUGIABUČIUOSE NAMUOSE PROGRAMOS PATVIRTINIMO</v>
      </c>
    </row>
    <row r="23" spans="2:4" ht="46.8" x14ac:dyDescent="0.3">
      <c r="B23" s="10">
        <v>23</v>
      </c>
      <c r="C23" s="14" t="s">
        <v>78</v>
      </c>
      <c r="D23" s="13" t="str">
        <f t="shared" si="0"/>
        <v>23. DĖL LAZDIJŲ RAJONO SAVIVALDYBĖS TARYBOS 2019 M. GEGUŽĖS 17 D. SPRENDIMO NR. 5TS-39 „DĖL LAZDIJŲ RAJONO SAVIVALDYBĖS TARYBOS KOMITETŲ“ PAKEITIMO</v>
      </c>
    </row>
    <row r="24" spans="2:4" ht="31.2" x14ac:dyDescent="0.3">
      <c r="B24" s="10">
        <v>24</v>
      </c>
      <c r="C24" s="14" t="s">
        <v>79</v>
      </c>
      <c r="D24" s="13" t="str">
        <f t="shared" si="0"/>
        <v>24. DĖL FINANSINIO TURTO INVESTAVIMO IR PERDAVIMO VŠĮ LAZDIJŲ KULTŪROS CENTRUI</v>
      </c>
    </row>
    <row r="25" spans="2:4" x14ac:dyDescent="0.3">
      <c r="B25" s="10">
        <v>25</v>
      </c>
      <c r="C25" s="14" t="s">
        <v>80</v>
      </c>
      <c r="D25" s="13" t="str">
        <f t="shared" si="0"/>
        <v>25. DĖL VALSTYBĖS TURTO NURAŠYMO</v>
      </c>
    </row>
    <row r="26" spans="2:4" ht="62.4" x14ac:dyDescent="0.3">
      <c r="B26" s="10">
        <v>26</v>
      </c>
      <c r="C26" s="14" t="s">
        <v>81</v>
      </c>
      <c r="D26" s="13" t="str">
        <f t="shared" si="0"/>
        <v>26. DĖL ĮGYVENDINTO PROJEKTO „MOTIEJAUS GUSTAIČIO MEMORIALINIO NAMO KOMPLEKSINIS SUTVARKYMAS“ ATLIKTŲ PASTATO-MUZIEJAUS, ESANČIO LAZDIJUOSE, SEINŲ G. 31, REMONTO DARBŲ VERTĖS PERDAVIMO IR PASTATO VERTĖS PADIDINIMO</v>
      </c>
    </row>
    <row r="27" spans="2:4" ht="31.2" x14ac:dyDescent="0.3">
      <c r="B27" s="10">
        <v>27</v>
      </c>
      <c r="C27" s="14" t="s">
        <v>82</v>
      </c>
      <c r="D27" s="13" t="str">
        <f t="shared" si="0"/>
        <v>27. DĖL NEKILNOJAMOJO TURTO PANAUDOS VIEŠAJAI ĮSTAIGAI LAZDIJŲ SPORTO CENTRUI</v>
      </c>
    </row>
    <row r="28" spans="2:4" ht="31.2" x14ac:dyDescent="0.3">
      <c r="B28" s="10">
        <v>28</v>
      </c>
      <c r="C28" s="14" t="s">
        <v>83</v>
      </c>
      <c r="D28" s="13" t="str">
        <f t="shared" si="0"/>
        <v>28. DĖL ŪKINIO PASTATO, ESANČIO LAZDIJŲ R. SAV., VEISIEJUOSE, JAUNIMO G. 8, PERDAVIMO LAZDIJŲ RAJONO SAVIVALDYBĖS ADMINISTRACIJAI</v>
      </c>
    </row>
    <row r="29" spans="2:4" ht="46.8" x14ac:dyDescent="0.3">
      <c r="B29" s="10">
        <v>29</v>
      </c>
      <c r="C29" s="14" t="s">
        <v>84</v>
      </c>
      <c r="D29" s="13" t="str">
        <f t="shared" si="0"/>
        <v>29. DĖL LEIDIMO SUJUNGTI VALSTYBEI NUOSAVYBĖS TEISE PRIKLAUSANČIUS, LAZDIJŲ RAJONO SAVIVALDYBĖS PATIKĖJIMO TEISE VALDOMUS KITOS PAGRINDINĖS TIKSLINĖS NAUDOJIMO PASKIRTIES ŽEMĖS SKLYPUS</v>
      </c>
    </row>
    <row r="30" spans="2:4" ht="31.2" x14ac:dyDescent="0.3">
      <c r="B30" s="10">
        <v>30</v>
      </c>
      <c r="C30" s="14" t="s">
        <v>85</v>
      </c>
      <c r="D30" s="13" t="str">
        <f t="shared" si="0"/>
        <v>30. DĖL LEIDIMO PAKEISTI PASTATO PAGRINDINĘ NAUDOJIMO PASKIRTĮ IR JO PAVADINIMĄ</v>
      </c>
    </row>
    <row r="31" spans="2:4" ht="46.8" x14ac:dyDescent="0.3">
      <c r="B31" s="10">
        <v>31</v>
      </c>
      <c r="C31" s="14" t="s">
        <v>86</v>
      </c>
      <c r="D31" s="13" t="str">
        <f t="shared" ref="D31:D68" si="1">B31&amp;". "&amp;C31</f>
        <v>31. DĖL PATALPŲ, SKIRTŲ MAISTO GAMYBAI, SU PAGALBINĖMIS PATALPOMIS BEI ILGALAIKIU MATERIALIUOJU IR TRUMPALAIKIU MATERIALIUOJU TURTU NUOMOS IR MOKINIŲ MAITINIMO PASLAUGŲ TEIKIMO LAZDIJŲ R. ŠEŠTOKŲ MOKYKLOJE</v>
      </c>
    </row>
    <row r="32" spans="2:4" ht="62.4" x14ac:dyDescent="0.3">
      <c r="B32" s="10">
        <v>32</v>
      </c>
      <c r="C32" s="14" t="s">
        <v>87</v>
      </c>
      <c r="D32" s="13" t="str">
        <f t="shared" si="1"/>
        <v>32. DĖL PATALPŲ, SKIRTŲ MAISTO GAMYBAI, SU PAGALBINĖMIS PATALPOMIS BEI ILGALAIKIU MATERIALIUOJU IR TRUMPALAIKIU MATERIALIUOJU TURTU NUOMOS IR MOKINIŲ MAITINIMO PASLAUGŲ TEIKIMO LAZDIJŲ R. SEIRIJŲ ANTANO ŽMUIDZINAVIČIAUS GIMNAZIJOJE</v>
      </c>
    </row>
    <row r="33" spans="2:4" ht="62.4" x14ac:dyDescent="0.3">
      <c r="B33" s="10">
        <v>33</v>
      </c>
      <c r="C33" s="14" t="s">
        <v>53</v>
      </c>
      <c r="D33" s="13" t="str">
        <f t="shared" si="1"/>
        <v>33. DĖL LAZDIJŲ RAJONO SAVIVALDYBĖS TARYBOS 2014 M. LAPKRIČIO 13 D. SPRENDIMO NR. 5TS-1351 „DĖL VIEŠAME AUKCIONE PARDUODAMO LAZDIJŲ RAJONO SAVIVALDYBĖS NEKILNOJAMOJO TURTO IR KITŲ NEKILNOJAMŲJŲ DAIKTŲ SĄRAŠO PATVIRTINIMO“ PAKEITIMO</v>
      </c>
    </row>
    <row r="34" spans="2:4" ht="31.2" x14ac:dyDescent="0.3">
      <c r="B34" s="10">
        <v>34</v>
      </c>
      <c r="C34" s="15" t="s">
        <v>88</v>
      </c>
      <c r="D34" s="13" t="str">
        <f t="shared" si="1"/>
        <v>34. DĖL PASTATO-SANDĖLIO, ESANČIO LAZDIJŲ R. SAV., ŠVENTEŽERIO SEN., TEIZŲ K., ŽALIOJI G. 4, PRADINĖS PARDAVIMO KAINOS</v>
      </c>
    </row>
    <row r="35" spans="2:4" ht="31.2" x14ac:dyDescent="0.3">
      <c r="B35" s="10">
        <v>35</v>
      </c>
      <c r="C35" s="14" t="s">
        <v>89</v>
      </c>
      <c r="D35" s="13" t="str">
        <f t="shared" si="1"/>
        <v>35. DĖL BUTO, ESANČIO VILTIES G. 20-11, VEISIEJUOSE, PIRKIMO LAZDIJŲ RAJONO SAVIVALDYBĖS NUOSAVYBĖN</v>
      </c>
    </row>
    <row r="36" spans="2:4" x14ac:dyDescent="0.3">
      <c r="B36" s="10">
        <v>36</v>
      </c>
      <c r="C36" s="14" t="s">
        <v>90</v>
      </c>
      <c r="D36" s="13" t="str">
        <f t="shared" si="1"/>
        <v>36. DĖL LEIDIMO ATLIKTI REMONTĄ</v>
      </c>
    </row>
    <row r="37" spans="2:4" ht="31.2" x14ac:dyDescent="0.3">
      <c r="B37" s="10">
        <v>37</v>
      </c>
      <c r="C37" s="11" t="s">
        <v>91</v>
      </c>
      <c r="D37" s="13" t="str">
        <f t="shared" si="1"/>
        <v>37. DĖL TURTO PERĖMIMO LAZDIJŲ RAJONO SAVIVALDYBĖS NUOSAVYBĖN IR JO PERDAVIMO VALDYTI, NAUDOTI IR DISPONUOTI JUO PATIKĖJIMO TEISE</v>
      </c>
    </row>
    <row r="38" spans="2:4" x14ac:dyDescent="0.3">
      <c r="B38" s="10">
        <v>38</v>
      </c>
      <c r="C38" s="12" t="s">
        <v>92</v>
      </c>
      <c r="D38" s="13" t="str">
        <f t="shared" si="1"/>
        <v>38. DĖL NUOMOS SUTARTIES PRATĘSIMO</v>
      </c>
    </row>
    <row r="39" spans="2:4" x14ac:dyDescent="0.3">
      <c r="B39" s="10">
        <v>39</v>
      </c>
      <c r="C39" s="12" t="s">
        <v>93</v>
      </c>
      <c r="D39" s="13" t="str">
        <f t="shared" si="1"/>
        <v>39. DĖL UŽDAROSIOS AKCINĖS BENDROVĖS „LAZDIJŲ PASLAUGOS“ STEIGIMO</v>
      </c>
    </row>
    <row r="40" spans="2:4" ht="46.8" x14ac:dyDescent="0.3">
      <c r="B40" s="10">
        <v>40</v>
      </c>
      <c r="C40" s="12" t="s">
        <v>94</v>
      </c>
      <c r="D40" s="13" t="str">
        <f t="shared" si="1"/>
        <v>40. DĖL LAZDIJŲ RAJONO SAVIVALDYBĖS TARYBOS 2015 M. BIRŽELIO 29 D. SPRENDIMO NR. 5TS-74 ,,DĖL LAZDIJŲ RAJONO SAVIVALDYBĖS STRATEGINIO PLANAVIMO KOMISIJOS IR JOS NUOSTATŲ PATVIRTINIMO“ PAKEITIMO</v>
      </c>
    </row>
    <row r="41" spans="2:4" ht="46.8" x14ac:dyDescent="0.3">
      <c r="B41" s="10">
        <v>41</v>
      </c>
      <c r="C41" s="12" t="s">
        <v>95</v>
      </c>
      <c r="D41" s="13" t="str">
        <f t="shared" si="1"/>
        <v>41. DĖL LAZDIJŲ RAJONO SAVIVALDYBĖS TARYBOS 2019 M. GEGUŽĖS 17 D. SPRENDIMO NR. 5TS-14 „DĖL LAZDIJŲ RAJONO SAVIVALDYBĖS ANTIKORUPCIJOS KOMISIJOS SUDARYMO“ PAKEITIMO</v>
      </c>
    </row>
    <row r="42" spans="2:4" ht="31.2" x14ac:dyDescent="0.3">
      <c r="B42" s="10">
        <v>42</v>
      </c>
      <c r="C42" s="12" t="s">
        <v>96</v>
      </c>
      <c r="D42" s="13" t="str">
        <f t="shared" si="1"/>
        <v>42. DĖL LAZDIJŲ RAJONO SAVIVALDYBĖS TARYBOS 2019 M. LIEPOS 26 D. SPRENDIMO NR. 5TS-82 ,,DĖL PETICIJŲ KOMISIJOS‘‘ PAKEITIMO</v>
      </c>
    </row>
    <row r="43" spans="2:4" ht="46.8" x14ac:dyDescent="0.3">
      <c r="B43" s="10">
        <v>43</v>
      </c>
      <c r="C43" s="12" t="s">
        <v>97</v>
      </c>
      <c r="D43" s="13" t="str">
        <f t="shared" si="1"/>
        <v>43. DĖL LAZDIJŲ RAJONO SAVIVALDYBĖS TARYBOS 2020 M. BALANDŽIO 30 D. SPRENDIMO NR. 5TS-297 ,,DĖL LAZDIJŲ RAJONO SAVIVALDYBĖS JAUNIMO REIKALŲ TARYBOS SUDARYMO“ PAKEITIMO</v>
      </c>
    </row>
    <row r="44" spans="2:4" ht="62.4" x14ac:dyDescent="0.3">
      <c r="B44" s="10">
        <v>44</v>
      </c>
      <c r="C44" s="12" t="s">
        <v>98</v>
      </c>
      <c r="D44" s="13" t="str">
        <f t="shared" si="1"/>
        <v>44. DĖL LAZDIJŲ RAJONO SAVIVALDYBĖS TARYBOS 2020 M. SPALIO 30 D. SPRENDIMO NR. 5TS-535 ,,DĖL LAZDIJŲ RAJONO SAVIVALDYBĖS TARYBOS ATSTOVO DELEGAVIMO Į ALYTAUS REGIONO PLĖTROS TARYBOS KOLEGIJĄ“ PAKEITIMO</v>
      </c>
    </row>
    <row r="45" spans="2:4" ht="31.2" x14ac:dyDescent="0.3">
      <c r="B45" s="10">
        <v>45</v>
      </c>
      <c r="C45" s="12" t="s">
        <v>99</v>
      </c>
      <c r="D45" s="13" t="str">
        <f t="shared" si="1"/>
        <v>45. DĖL ĮGALIOJIMŲ ATSTOVAUTI ALYTAUS REGIONO PLĖTROS TARYBOS VISUOTINIUOSE DALYVIŲ SUSIRINKIMUOSE SUTEIKIMO</v>
      </c>
    </row>
    <row r="46" spans="2:4" ht="46.8" x14ac:dyDescent="0.3">
      <c r="B46" s="10">
        <v>46</v>
      </c>
      <c r="C46" s="12" t="s">
        <v>100</v>
      </c>
      <c r="D46" s="13" t="str">
        <f t="shared" si="1"/>
        <v>46. DĖL LAZDIJŲ RAJONO SAVIVALDYBĖS TARYBOS 2019 M. GEGUŽĖS 17 D. SPRENDIMO NR. 5TS-16 ,,DĖL ATSTOVO Į REGIONO PLĖTROS TARYBĄ‘‘ PRIPAŽINIMO NETEKUSIU GALIOS</v>
      </c>
    </row>
    <row r="47" spans="2:4" ht="62.4" x14ac:dyDescent="0.3">
      <c r="B47" s="10">
        <v>47</v>
      </c>
      <c r="C47" s="12" t="s">
        <v>101</v>
      </c>
      <c r="D47" s="13" t="str">
        <f t="shared" si="1"/>
        <v>47. DĖL LAZDIJŲ RAJONO SAVIVALDYBĖS TARYBOS 2018 M. KOVO 23 D. SPRENDIMO NR. 5TS-1232 ,,DĖL MOKINIŲ PRIĖMIMO Į LAZDIJŲ RAJONO SAVIVALDYBĖS BENDROJO UGDYMO MOKYKLAS TVARKOS APRAŠE NENUMATYTŲ ATVEJŲ KOMISIJOS IR JOS DARBO REGLAMENTO“ PAKEITIMO</v>
      </c>
    </row>
    <row r="48" spans="2:4" ht="46.8" x14ac:dyDescent="0.3">
      <c r="B48" s="10">
        <v>48</v>
      </c>
      <c r="C48" s="12" t="s">
        <v>102</v>
      </c>
      <c r="D48" s="13" t="str">
        <f t="shared" si="1"/>
        <v>48. DĖL LAZDIJŲ RAJONO SAVIVALDYBĖS TARYBOS 2019 M. GEGUŽĖS 17 D. SPRENDIMO NR. 5TS-15 ,,DĖL ATSTOVŲ Į LIETUVOS SAVIVALDYBIŲ ASOCIACIJOS SUVAŽIAVIMĄ” PAKEITIMO</v>
      </c>
    </row>
    <row r="49" spans="2:4" ht="46.8" x14ac:dyDescent="0.3">
      <c r="B49" s="10">
        <v>49</v>
      </c>
      <c r="C49" s="12" t="s">
        <v>103</v>
      </c>
      <c r="D49" s="13" t="str">
        <f t="shared" si="1"/>
        <v>49. DĖL LAZDIJŲ RAJONO SAVIVALDYBĖS TARYBOS 2019 M. LAPKRIČIO 29 D. SPRENDIMO NR. 5TS-189 ,,DĖL LAZDIJŲ RAJONO SAVIVALDYBĖS NARKOTIKŲ KONTROLĖS KOMISIJOS SUDARYMO IR NUOSTATŲ PATVIRTINIMO“ PAKEITIMO</v>
      </c>
    </row>
    <row r="50" spans="2:4" x14ac:dyDescent="0.3">
      <c r="B50" s="10">
        <v>50</v>
      </c>
      <c r="D50" s="13" t="str">
        <f t="shared" si="1"/>
        <v xml:space="preserve">50. </v>
      </c>
    </row>
    <row r="51" spans="2:4" x14ac:dyDescent="0.3">
      <c r="B51" s="10">
        <v>51</v>
      </c>
      <c r="D51" s="13" t="str">
        <f t="shared" si="1"/>
        <v xml:space="preserve">51. </v>
      </c>
    </row>
    <row r="52" spans="2:4" x14ac:dyDescent="0.3">
      <c r="B52" s="10">
        <v>52</v>
      </c>
      <c r="D52" s="13" t="str">
        <f t="shared" si="1"/>
        <v xml:space="preserve">52. </v>
      </c>
    </row>
    <row r="53" spans="2:4" x14ac:dyDescent="0.3">
      <c r="B53" s="10">
        <v>53</v>
      </c>
      <c r="D53" s="13" t="str">
        <f t="shared" si="1"/>
        <v xml:space="preserve">53. </v>
      </c>
    </row>
    <row r="54" spans="2:4" x14ac:dyDescent="0.3">
      <c r="B54" s="10">
        <v>54</v>
      </c>
      <c r="D54" s="13" t="str">
        <f t="shared" si="1"/>
        <v xml:space="preserve">54. </v>
      </c>
    </row>
    <row r="55" spans="2:4" x14ac:dyDescent="0.3">
      <c r="B55" s="10">
        <v>55</v>
      </c>
      <c r="D55" s="13" t="str">
        <f t="shared" si="1"/>
        <v xml:space="preserve">55. </v>
      </c>
    </row>
    <row r="56" spans="2:4" x14ac:dyDescent="0.3">
      <c r="B56" s="10">
        <v>56</v>
      </c>
      <c r="D56" s="13" t="str">
        <f t="shared" si="1"/>
        <v xml:space="preserve">56. </v>
      </c>
    </row>
    <row r="57" spans="2:4" x14ac:dyDescent="0.3">
      <c r="B57" s="10">
        <v>57</v>
      </c>
      <c r="D57" s="13" t="str">
        <f t="shared" si="1"/>
        <v xml:space="preserve">57. </v>
      </c>
    </row>
    <row r="58" spans="2:4" x14ac:dyDescent="0.3">
      <c r="B58" s="10">
        <v>58</v>
      </c>
      <c r="D58" s="13" t="str">
        <f t="shared" si="1"/>
        <v xml:space="preserve">58. </v>
      </c>
    </row>
    <row r="59" spans="2:4" x14ac:dyDescent="0.3">
      <c r="B59" s="10">
        <v>59</v>
      </c>
      <c r="D59" s="13" t="str">
        <f t="shared" si="1"/>
        <v xml:space="preserve">59. </v>
      </c>
    </row>
    <row r="60" spans="2:4" x14ac:dyDescent="0.3">
      <c r="B60" s="10">
        <v>60</v>
      </c>
      <c r="D60" s="13" t="str">
        <f t="shared" si="1"/>
        <v xml:space="preserve">60. </v>
      </c>
    </row>
    <row r="61" spans="2:4" x14ac:dyDescent="0.3">
      <c r="B61" s="10">
        <v>61</v>
      </c>
      <c r="D61" s="13" t="str">
        <f t="shared" si="1"/>
        <v xml:space="preserve">61. </v>
      </c>
    </row>
    <row r="62" spans="2:4" x14ac:dyDescent="0.3">
      <c r="B62" s="10">
        <v>62</v>
      </c>
      <c r="D62" s="13" t="str">
        <f t="shared" si="1"/>
        <v xml:space="preserve">62. </v>
      </c>
    </row>
    <row r="63" spans="2:4" x14ac:dyDescent="0.3">
      <c r="B63" s="10">
        <v>63</v>
      </c>
      <c r="D63" s="13" t="str">
        <f t="shared" si="1"/>
        <v xml:space="preserve">63. </v>
      </c>
    </row>
    <row r="64" spans="2:4" x14ac:dyDescent="0.3">
      <c r="B64" s="10">
        <v>64</v>
      </c>
      <c r="D64" s="13" t="str">
        <f t="shared" si="1"/>
        <v xml:space="preserve">64. </v>
      </c>
    </row>
    <row r="65" spans="2:4" x14ac:dyDescent="0.3">
      <c r="B65" s="10">
        <v>65</v>
      </c>
      <c r="D65" s="13" t="str">
        <f t="shared" si="1"/>
        <v xml:space="preserve">65. </v>
      </c>
    </row>
    <row r="66" spans="2:4" x14ac:dyDescent="0.3">
      <c r="B66" s="10">
        <v>66</v>
      </c>
      <c r="D66" s="13" t="str">
        <f t="shared" si="1"/>
        <v xml:space="preserve">66. </v>
      </c>
    </row>
    <row r="67" spans="2:4" x14ac:dyDescent="0.3">
      <c r="B67" s="10">
        <v>67</v>
      </c>
      <c r="D67" s="13" t="str">
        <f t="shared" si="1"/>
        <v xml:space="preserve">67. </v>
      </c>
    </row>
    <row r="68" spans="2:4" x14ac:dyDescent="0.3">
      <c r="B68" s="10">
        <v>68</v>
      </c>
      <c r="D68" s="13" t="str">
        <f t="shared" si="1"/>
        <v xml:space="preserve">68. 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Y37"/>
  <sheetViews>
    <sheetView zoomScale="40" zoomScaleNormal="40" workbookViewId="0">
      <selection activeCell="D8" sqref="D8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Klausimai!D9</f>
        <v>9. DĖL EUROPOS TERITORINIO BENDRADARBIAVIMO GRUPĖS STEIGIMO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/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51</v>
      </c>
      <c r="D37" s="8">
        <f>SUM(D34:D36)</f>
        <v>22</v>
      </c>
    </row>
  </sheetData>
  <sheetProtection autoFilter="0"/>
  <autoFilter ref="B7:D7" xr:uid="{00000000-0009-0000-0000-00000D000000}"/>
  <mergeCells count="1">
    <mergeCell ref="C2:Y2"/>
  </mergeCells>
  <dataValidations count="1">
    <dataValidation type="list" allowBlank="1" showInputMessage="1" showErrorMessage="1" sqref="D4 D8:D32" xr:uid="{00000000-0002-0000-0D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Y37"/>
  <sheetViews>
    <sheetView zoomScale="36" zoomScaleNormal="36" workbookViewId="0">
      <selection activeCell="D19" sqref="D19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Klausimai!D10</f>
        <v>10. DĖL LAZDIJŲ RAJONO SAVIVALDYBĖS ADMINISTRACIJOS STRUKTŪROS PATVIRTINIMO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2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2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2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2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2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2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2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2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2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2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2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/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/>
    </row>
    <row r="34" spans="3:4" x14ac:dyDescent="0.5">
      <c r="C34" s="8" t="s">
        <v>0</v>
      </c>
      <c r="D34" s="8">
        <f>COUNTIFS(D7:D32,C34)</f>
        <v>10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11</v>
      </c>
    </row>
    <row r="37" spans="3:4" ht="56.4" x14ac:dyDescent="0.5">
      <c r="C37" s="9" t="s">
        <v>51</v>
      </c>
      <c r="D37" s="8">
        <f>SUM(D34:D36)</f>
        <v>21</v>
      </c>
    </row>
  </sheetData>
  <sheetProtection autoFilter="0"/>
  <autoFilter ref="B7:D7" xr:uid="{00000000-0009-0000-0000-00000E000000}"/>
  <mergeCells count="1">
    <mergeCell ref="C2:Y2"/>
  </mergeCells>
  <dataValidations count="1">
    <dataValidation type="list" allowBlank="1" showInputMessage="1" showErrorMessage="1" sqref="D4 D8:D32" xr:uid="{00000000-0002-0000-0E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Y37"/>
  <sheetViews>
    <sheetView topLeftCell="A7" zoomScale="40" zoomScaleNormal="40" workbookViewId="0">
      <selection activeCell="D32" sqref="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Klausimai!D11</f>
        <v>11. DĖL LAZDIJŲ RAJONO SAVIVALDYBĖS TARYBOS 2021 M. BALANDŽIO 30 D. SPRENDIMO Nr. 5TS-747 „DĖL LAZDIJŲ RAJONO SAVIVALDYBĖS JAUNIMO INICIATYVŲ PROJEKTŲ FINANSAVIMO KONKURSO TVARKOS APRAŠO PATVIRTINIMO“ PAKEITIMO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/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22</v>
      </c>
    </row>
  </sheetData>
  <sheetProtection autoFilter="0"/>
  <autoFilter ref="B7:D7" xr:uid="{00000000-0009-0000-0000-00000F000000}"/>
  <mergeCells count="1">
    <mergeCell ref="C2:Y2"/>
  </mergeCells>
  <dataValidations count="1">
    <dataValidation type="list" allowBlank="1" showInputMessage="1" showErrorMessage="1" sqref="D4 D8:D32" xr:uid="{00000000-0002-0000-0F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Y37"/>
  <sheetViews>
    <sheetView zoomScale="40" zoomScaleNormal="40" workbookViewId="0">
      <selection activeCell="D32" sqref="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Klausimai!D12</f>
        <v>12. DĖL LAZDIJŲ RAJONO SAVIVALDYBĖS TARYBOS 2018 M. SPALIO 24 D. SPRENDIMO NR. 5TS-1444 ,,DĖL SPECIALIOSIOS TIKSLINĖS DOTACIJOS MOKYMO LĖŠŲ DALIES, TENKANČIOS LAZDIJŲ RAJONO SAVIVALDYBEI, PASKIRSTYMO IR PANAUDOJIMO TVARKOS APRAŠO PATVIRTINIMO” PAKEITIMO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/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22</v>
      </c>
    </row>
  </sheetData>
  <sheetProtection autoFilter="0"/>
  <autoFilter ref="B7:D7" xr:uid="{00000000-0009-0000-0000-000010000000}"/>
  <mergeCells count="1">
    <mergeCell ref="C2:Y2"/>
  </mergeCells>
  <dataValidations count="1">
    <dataValidation type="list" allowBlank="1" showInputMessage="1" showErrorMessage="1" sqref="D4 D8:D32" xr:uid="{00000000-0002-0000-10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Y37"/>
  <sheetViews>
    <sheetView zoomScale="40" zoomScaleNormal="40" workbookViewId="0">
      <selection activeCell="D32" sqref="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Klausimai!D13</f>
        <v>13. DĖL PRITARIMO LAZDIJŲ MOKYKLOS-DARŽELIO „VYTURĖLIS“ IKIMOKYKLINIO UGDYMO PROGRAMAI „VAIKYSTĖS ŽINGSNELIAI“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/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22</v>
      </c>
    </row>
  </sheetData>
  <sheetProtection autoFilter="0"/>
  <autoFilter ref="B7:D7" xr:uid="{00000000-0009-0000-0000-000011000000}"/>
  <mergeCells count="1">
    <mergeCell ref="C2:Y2"/>
  </mergeCells>
  <dataValidations count="1">
    <dataValidation type="list" allowBlank="1" showInputMessage="1" showErrorMessage="1" sqref="D4 D8:D32" xr:uid="{00000000-0002-0000-11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Y37"/>
  <sheetViews>
    <sheetView zoomScale="40" zoomScaleNormal="40" workbookViewId="0">
      <selection activeCell="D32" sqref="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Klausimai!D14</f>
        <v>14. DĖL PRITARIMO LAZDIJŲ R. ŠVENTEŽERIO MOKYKLOS IKIMOKYKLINIO UGDYMO PROGRAMAI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/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22</v>
      </c>
    </row>
  </sheetData>
  <sheetProtection autoFilter="0"/>
  <autoFilter ref="B7:D7" xr:uid="{00000000-0009-0000-0000-000012000000}"/>
  <mergeCells count="1">
    <mergeCell ref="C2:Y2"/>
  </mergeCells>
  <dataValidations count="1">
    <dataValidation type="list" allowBlank="1" showInputMessage="1" showErrorMessage="1" sqref="D4 D8:D32" xr:uid="{00000000-0002-0000-12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Y37"/>
  <sheetViews>
    <sheetView zoomScale="40" zoomScaleNormal="40" workbookViewId="0">
      <selection activeCell="D32" sqref="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Klausimai!D15</f>
        <v>15. DĖL PRITARIMO LAZDIJŲ R. VEISIEJŲ SIGITO GEDOS GIMNAZIJOS IKIMOKYKLINIO UGDYMO PROGRAMAI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/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22</v>
      </c>
    </row>
  </sheetData>
  <sheetProtection autoFilter="0"/>
  <autoFilter ref="B7:D7" xr:uid="{00000000-0009-0000-0000-000013000000}"/>
  <mergeCells count="1">
    <mergeCell ref="C2:Y2"/>
  </mergeCells>
  <dataValidations count="1">
    <dataValidation type="list" allowBlank="1" showInputMessage="1" showErrorMessage="1" sqref="D4 D8:D32" xr:uid="{00000000-0002-0000-13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Y37"/>
  <sheetViews>
    <sheetView zoomScale="40" zoomScaleNormal="40" workbookViewId="0">
      <selection activeCell="D32" sqref="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Klausimai!D16</f>
        <v>16. DĖL LAZDIJŲ RAJONO SAVIVALDYBĖS LANKYTINŲ VIETŲ SĄRAŠO PATVIRTINIMO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/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22</v>
      </c>
    </row>
  </sheetData>
  <sheetProtection autoFilter="0"/>
  <autoFilter ref="B7:D7" xr:uid="{00000000-0009-0000-0000-000014000000}"/>
  <mergeCells count="1">
    <mergeCell ref="C2:Y2"/>
  </mergeCells>
  <dataValidations count="1">
    <dataValidation type="list" allowBlank="1" showInputMessage="1" showErrorMessage="1" sqref="D4 D8:D32" xr:uid="{00000000-0002-0000-14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Y37"/>
  <sheetViews>
    <sheetView zoomScale="40" zoomScaleNormal="40" workbookViewId="0">
      <selection activeCell="D33" sqref="D3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Klausimai!D17</f>
        <v>17. DĖL LĖŠŲ SKYRIMO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/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22</v>
      </c>
    </row>
  </sheetData>
  <sheetProtection autoFilter="0"/>
  <autoFilter ref="B7:D7" xr:uid="{00000000-0009-0000-0000-000015000000}"/>
  <mergeCells count="1">
    <mergeCell ref="C2:Y2"/>
  </mergeCells>
  <dataValidations count="1">
    <dataValidation type="list" allowBlank="1" showInputMessage="1" showErrorMessage="1" sqref="D4 D8:D32" xr:uid="{00000000-0002-0000-15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Y37"/>
  <sheetViews>
    <sheetView zoomScale="40" zoomScaleNormal="40" workbookViewId="0">
      <selection activeCell="D33" sqref="D3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Klausimai!D18</f>
        <v>18. DĖL LAZDIJŲ RAJONO SAVIVALDYBĖS TARYBOS 2020 M. SAUSIO 31 D. SPRENDIMO NR. 5TS-227 „DĖL SOCIALINĖS PARAMOS MOKINIAMS TEIKIMO LAZDIJŲ RAJONO SAVIVALDYBĖJE TVARKOS APRAŠŲ PATVIRTINIMO“ PAKEITIMO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/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22</v>
      </c>
    </row>
  </sheetData>
  <sheetProtection autoFilter="0"/>
  <autoFilter ref="B7:D7" xr:uid="{00000000-0009-0000-0000-000016000000}"/>
  <mergeCells count="1">
    <mergeCell ref="C2:Y2"/>
  </mergeCells>
  <dataValidations count="1">
    <dataValidation type="list" allowBlank="1" showInputMessage="1" showErrorMessage="1" sqref="D4 D8:D32" xr:uid="{00000000-0002-0000-16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I37"/>
  <sheetViews>
    <sheetView tabSelected="1" zoomScale="55" zoomScaleNormal="55" workbookViewId="0">
      <selection activeCell="F9" sqref="F9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115.5" customHeight="1" x14ac:dyDescent="0.5">
      <c r="C2" s="17" t="str">
        <f>Klausimai!D1</f>
        <v>1. DĖL LAZDIJŲ RAJONO SAVIVALDYBĖS MERO PAVADUOTOJO SKYRIMO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35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35" x14ac:dyDescent="0.5">
      <c r="A18" s="5">
        <v>11</v>
      </c>
      <c r="B18" s="6" t="s">
        <v>24</v>
      </c>
      <c r="C18" s="6" t="s">
        <v>25</v>
      </c>
      <c r="D18" s="7" t="s">
        <v>0</v>
      </c>
      <c r="AI18" s="1" t="s">
        <v>52</v>
      </c>
    </row>
    <row r="19" spans="1:35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35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35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35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35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35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35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35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35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35" x14ac:dyDescent="0.5">
      <c r="A28" s="5">
        <v>21</v>
      </c>
      <c r="B28" s="6" t="s">
        <v>43</v>
      </c>
      <c r="C28" s="6" t="s">
        <v>44</v>
      </c>
      <c r="D28" s="7"/>
    </row>
    <row r="29" spans="1:35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35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35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35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24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51</v>
      </c>
      <c r="D37" s="8">
        <f>SUM(D34:D36)</f>
        <v>24</v>
      </c>
    </row>
  </sheetData>
  <sheetProtection autoFilter="0"/>
  <autoFilter ref="B7:D7" xr:uid="{00000000-0009-0000-0000-000005000000}"/>
  <mergeCells count="1">
    <mergeCell ref="C2:Y2"/>
  </mergeCells>
  <dataValidations disablePrompts="1" count="1">
    <dataValidation type="list" allowBlank="1" showInputMessage="1" showErrorMessage="1" sqref="D4 D8:D32" xr:uid="{00000000-0002-0000-05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Y37"/>
  <sheetViews>
    <sheetView zoomScale="40" zoomScaleNormal="40" workbookViewId="0">
      <selection activeCell="D32" sqref="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Klausimai!D19</f>
        <v>19. DĖL LAZDIJŲ RAJONO SAVIVALDYBĖS TARYBOS 2016 M. BALANDŽIO 29 D. SPRENDIMO NR. 5TS-481 „DĖL LAZDIJŲ RAJONO SAVIVALDYBĖS NEVEIKSNIŲ ASMENŲ BŪKLĖS PERŽIŪRĖJIMO KOMISIJOS SUDARYMO IR JOS NUOSTATŲ PATVIRTINIMO“ PAKEITIMO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/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22</v>
      </c>
    </row>
  </sheetData>
  <sheetProtection autoFilter="0"/>
  <autoFilter ref="B7:D7" xr:uid="{00000000-0009-0000-0000-000017000000}"/>
  <mergeCells count="1">
    <mergeCell ref="C2:Y2"/>
  </mergeCells>
  <dataValidations count="1">
    <dataValidation type="list" allowBlank="1" showInputMessage="1" showErrorMessage="1" sqref="D4 D8:D32" xr:uid="{00000000-0002-0000-17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Y37"/>
  <sheetViews>
    <sheetView zoomScale="40" zoomScaleNormal="40" workbookViewId="0">
      <selection activeCell="D32" sqref="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Klausimai!D20</f>
        <v>20. DĖL NENAUDOJAMŲ APLEISTŲ ŽEMĖS SKLYPŲ SĄRAŠO PATVIRTINIMO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/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22</v>
      </c>
    </row>
  </sheetData>
  <sheetProtection autoFilter="0"/>
  <autoFilter ref="B7:D7" xr:uid="{00000000-0009-0000-0000-000018000000}"/>
  <mergeCells count="1">
    <mergeCell ref="C2:Y2"/>
  </mergeCells>
  <dataValidations count="1">
    <dataValidation type="list" allowBlank="1" showInputMessage="1" showErrorMessage="1" sqref="D4 D8:D32" xr:uid="{00000000-0002-0000-18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Y37"/>
  <sheetViews>
    <sheetView zoomScale="40" zoomScaleNormal="40" workbookViewId="0">
      <selection activeCell="D32" sqref="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Klausimai!D21</f>
        <v>21. DĖL LAZDIJŲ RAJONO SAVIVALDYBĖS TARYBOS 1998 M. GRUODŽIO 28 D. SPRENDIMO NR. 409 „DĖL NEPRIVATIZUOJAMŲ ŽEMĖS SKLYPŲ“ PAKEITIMO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/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22</v>
      </c>
    </row>
  </sheetData>
  <sheetProtection autoFilter="0"/>
  <autoFilter ref="B7:D7" xr:uid="{00000000-0009-0000-0000-000019000000}"/>
  <mergeCells count="1">
    <mergeCell ref="C2:Y2"/>
  </mergeCells>
  <dataValidations count="1">
    <dataValidation type="list" allowBlank="1" showInputMessage="1" showErrorMessage="1" sqref="D4 D8:D32" xr:uid="{00000000-0002-0000-19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Y37"/>
  <sheetViews>
    <sheetView zoomScale="40" zoomScaleNormal="40" workbookViewId="0">
      <selection activeCell="D32" sqref="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Klausimai!D22</f>
        <v>22. DĖL LAZDIJŲ RAJONO SAVIVALDYBĖS ENERGINIO EFEKTYVUMO DIDINIMO DAUGIABUČIUOSE NAMUOSE PROGRAMOS PATVIRTINIMO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/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22</v>
      </c>
    </row>
  </sheetData>
  <sheetProtection autoFilter="0"/>
  <autoFilter ref="B7:D7" xr:uid="{00000000-0009-0000-0000-00001A000000}"/>
  <mergeCells count="1">
    <mergeCell ref="C2:Y2"/>
  </mergeCells>
  <dataValidations count="1">
    <dataValidation type="list" allowBlank="1" showInputMessage="1" showErrorMessage="1" sqref="D4 D8:D32" xr:uid="{00000000-0002-0000-1A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Y37"/>
  <sheetViews>
    <sheetView zoomScale="40" zoomScaleNormal="40" workbookViewId="0">
      <selection activeCell="D32" sqref="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Klausimai!D23</f>
        <v>23. DĖL LAZDIJŲ RAJONO SAVIVALDYBĖS TARYBOS 2019 M. GEGUŽĖS 17 D. SPRENDIMO NR. 5TS-39 „DĖL LAZDIJŲ RAJONO SAVIVALDYBĖS TARYBOS KOMITETŲ“ PAKEITIMO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/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22</v>
      </c>
    </row>
  </sheetData>
  <sheetProtection autoFilter="0"/>
  <autoFilter ref="B7:D7" xr:uid="{00000000-0009-0000-0000-00001B000000}"/>
  <mergeCells count="1">
    <mergeCell ref="C2:Y2"/>
  </mergeCells>
  <dataValidations count="1">
    <dataValidation type="list" allowBlank="1" showInputMessage="1" showErrorMessage="1" sqref="D4 D8:D32" xr:uid="{00000000-0002-0000-1B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Y37"/>
  <sheetViews>
    <sheetView zoomScale="40" zoomScaleNormal="40" workbookViewId="0">
      <selection activeCell="D32" sqref="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Klausimai!D24</f>
        <v>24. DĖL FINANSINIO TURTO INVESTAVIMO IR PERDAVIMO VŠĮ LAZDIJŲ KULTŪROS CENTRUI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/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22</v>
      </c>
    </row>
  </sheetData>
  <sheetProtection autoFilter="0"/>
  <autoFilter ref="B7:D7" xr:uid="{00000000-0009-0000-0000-00001C000000}"/>
  <mergeCells count="1">
    <mergeCell ref="C2:Y2"/>
  </mergeCells>
  <dataValidations count="1">
    <dataValidation type="list" allowBlank="1" showInputMessage="1" showErrorMessage="1" sqref="D4 D8:D32" xr:uid="{00000000-0002-0000-1C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Y37"/>
  <sheetViews>
    <sheetView zoomScale="40" zoomScaleNormal="40" workbookViewId="0">
      <selection activeCell="D32" sqref="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Klausimai!D25</f>
        <v>25. DĖL VALSTYBĖS TURTO NURAŠYMO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/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22</v>
      </c>
    </row>
  </sheetData>
  <sheetProtection autoFilter="0"/>
  <autoFilter ref="B7:D7" xr:uid="{00000000-0009-0000-0000-00001D000000}"/>
  <mergeCells count="1">
    <mergeCell ref="C2:Y2"/>
  </mergeCells>
  <dataValidations count="1">
    <dataValidation type="list" allowBlank="1" showInputMessage="1" showErrorMessage="1" sqref="D4 D8:D32" xr:uid="{00000000-0002-0000-1D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Y37"/>
  <sheetViews>
    <sheetView zoomScale="40" zoomScaleNormal="40" workbookViewId="0">
      <selection activeCell="D32" sqref="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Klausimai!D26</f>
        <v>26. DĖL ĮGYVENDINTO PROJEKTO „MOTIEJAUS GUSTAIČIO MEMORIALINIO NAMO KOMPLEKSINIS SUTVARKYMAS“ ATLIKTŲ PASTATO-MUZIEJAUS, ESANČIO LAZDIJUOSE, SEINŲ G. 31, REMONTO DARBŲ VERTĖS PERDAVIMO IR PASTATO VERTĖS PADIDINIMO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/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22</v>
      </c>
    </row>
  </sheetData>
  <sheetProtection autoFilter="0"/>
  <autoFilter ref="B7:D7" xr:uid="{00000000-0009-0000-0000-00001E000000}"/>
  <mergeCells count="1">
    <mergeCell ref="C2:Y2"/>
  </mergeCells>
  <dataValidations count="1">
    <dataValidation type="list" allowBlank="1" showInputMessage="1" showErrorMessage="1" sqref="D4 D8:D32" xr:uid="{00000000-0002-0000-1E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Y37"/>
  <sheetViews>
    <sheetView zoomScale="42" zoomScaleNormal="42" workbookViewId="0">
      <selection activeCell="D32" sqref="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Klausimai!D27</f>
        <v>27. DĖL NEKILNOJAMOJO TURTO PANAUDOS VIEŠAJAI ĮSTAIGAI LAZDIJŲ SPORTO CENTRUI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/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22</v>
      </c>
    </row>
  </sheetData>
  <sheetProtection autoFilter="0"/>
  <autoFilter ref="B7:D7" xr:uid="{00000000-0009-0000-0000-00001F000000}"/>
  <mergeCells count="1">
    <mergeCell ref="C2:Y2"/>
  </mergeCells>
  <dataValidations count="1">
    <dataValidation type="list" allowBlank="1" showInputMessage="1" showErrorMessage="1" sqref="D4 D8:D32" xr:uid="{00000000-0002-0000-1F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Y37"/>
  <sheetViews>
    <sheetView zoomScale="36" zoomScaleNormal="36" workbookViewId="0">
      <selection activeCell="D32" sqref="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Klausimai!D28</f>
        <v>28. DĖL ŪKINIO PASTATO, ESANČIO LAZDIJŲ R. SAV., VEISIEJUOSE, JAUNIMO G. 8, PERDAVIMO LAZDIJŲ RAJONO SAVIVALDYBĖS ADMINISTRACIJAI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/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22</v>
      </c>
    </row>
  </sheetData>
  <sheetProtection autoFilter="0"/>
  <autoFilter ref="B7:D7" xr:uid="{00000000-0009-0000-0000-000020000000}"/>
  <mergeCells count="1">
    <mergeCell ref="C2:Y2"/>
  </mergeCells>
  <dataValidations count="1">
    <dataValidation type="list" allowBlank="1" showInputMessage="1" showErrorMessage="1" sqref="D4 D8:D32" xr:uid="{00000000-0002-0000-20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Y37"/>
  <sheetViews>
    <sheetView zoomScale="40" zoomScaleNormal="40" workbookViewId="0">
      <selection activeCell="E32" sqref="E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Klausimai!D2</f>
        <v>2. DĖL LAZDIJŲ RAJONO SAVIVALDYBĖS ANTIKORUPCIJOS KOMISIJOS VEIKLOS NUOSTATŲ TVIRTINIMO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24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51</v>
      </c>
      <c r="D37" s="8">
        <f>SUM(D34:D36)</f>
        <v>24</v>
      </c>
    </row>
  </sheetData>
  <sheetProtection autoFilter="0"/>
  <autoFilter ref="B7:D7" xr:uid="{00000000-0009-0000-0000-000006000000}"/>
  <mergeCells count="1">
    <mergeCell ref="C2:Y2"/>
  </mergeCells>
  <dataValidations count="1">
    <dataValidation type="list" allowBlank="1" showInputMessage="1" showErrorMessage="1" sqref="D4 D8:D32" xr:uid="{00000000-0002-0000-06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Y37"/>
  <sheetViews>
    <sheetView zoomScale="40" zoomScaleNormal="40" workbookViewId="0">
      <selection activeCell="D32" sqref="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Klausimai!D29</f>
        <v>29. DĖL LEIDIMO SUJUNGTI VALSTYBEI NUOSAVYBĖS TEISE PRIKLAUSANČIUS, LAZDIJŲ RAJONO SAVIVALDYBĖS PATIKĖJIMO TEISE VALDOMUS KITOS PAGRINDINĖS TIKSLINĖS NAUDOJIMO PASKIRTIES ŽEMĖS SKLYPUS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/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22</v>
      </c>
    </row>
  </sheetData>
  <sheetProtection autoFilter="0"/>
  <autoFilter ref="B7:D7" xr:uid="{00000000-0009-0000-0000-000021000000}"/>
  <mergeCells count="1">
    <mergeCell ref="C2:Y2"/>
  </mergeCells>
  <dataValidations count="1">
    <dataValidation type="list" allowBlank="1" showInputMessage="1" showErrorMessage="1" sqref="D4 D8:D32" xr:uid="{00000000-0002-0000-21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Y37"/>
  <sheetViews>
    <sheetView zoomScale="43" zoomScaleNormal="43" workbookViewId="0">
      <selection activeCell="D32" sqref="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Klausimai!D30</f>
        <v>30. DĖL LEIDIMO PAKEISTI PASTATO PAGRINDINĘ NAUDOJIMO PASKIRTĮ IR JO PAVADINIMĄ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/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22</v>
      </c>
    </row>
  </sheetData>
  <sheetProtection autoFilter="0"/>
  <autoFilter ref="B7:D7" xr:uid="{00000000-0009-0000-0000-000022000000}"/>
  <mergeCells count="1">
    <mergeCell ref="C2:Y2"/>
  </mergeCells>
  <dataValidations count="1">
    <dataValidation type="list" allowBlank="1" showInputMessage="1" showErrorMessage="1" sqref="D4 D8:D32" xr:uid="{00000000-0002-0000-22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2:Y37"/>
  <sheetViews>
    <sheetView zoomScale="40" zoomScaleNormal="40" workbookViewId="0">
      <selection activeCell="D32" sqref="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Klausimai!D31</f>
        <v>31. DĖL PATALPŲ, SKIRTŲ MAISTO GAMYBAI, SU PAGALBINĖMIS PATALPOMIS BEI ILGALAIKIU MATERIALIUOJU IR TRUMPALAIKIU MATERIALIUOJU TURTU NUOMOS IR MOKINIŲ MAITINIMO PASLAUGŲ TEIKIMO LAZDIJŲ R. ŠEŠTOKŲ MOKYKLOJE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/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22</v>
      </c>
    </row>
  </sheetData>
  <sheetProtection autoFilter="0"/>
  <autoFilter ref="B7:D7" xr:uid="{00000000-0009-0000-0000-000023000000}"/>
  <mergeCells count="1">
    <mergeCell ref="C2:Y2"/>
  </mergeCells>
  <dataValidations count="1">
    <dataValidation type="list" allowBlank="1" showInputMessage="1" showErrorMessage="1" sqref="D4 D8:D32" xr:uid="{00000000-0002-0000-23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Y37"/>
  <sheetViews>
    <sheetView zoomScale="40" zoomScaleNormal="40" workbookViewId="0">
      <selection activeCell="D32" sqref="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Klausimai!D32</f>
        <v>32. DĖL PATALPŲ, SKIRTŲ MAISTO GAMYBAI, SU PAGALBINĖMIS PATALPOMIS BEI ILGALAIKIU MATERIALIUOJU IR TRUMPALAIKIU MATERIALIUOJU TURTU NUOMOS IR MOKINIŲ MAITINIMO PASLAUGŲ TEIKIMO LAZDIJŲ R. SEIRIJŲ ANTANO ŽMUIDZINAVIČIAUS GIMNAZIJOJE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/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22</v>
      </c>
    </row>
  </sheetData>
  <sheetProtection autoFilter="0"/>
  <autoFilter ref="B7:D7" xr:uid="{00000000-0009-0000-0000-000024000000}"/>
  <mergeCells count="1">
    <mergeCell ref="C2:Y2"/>
  </mergeCells>
  <dataValidations count="1">
    <dataValidation type="list" allowBlank="1" showInputMessage="1" showErrorMessage="1" sqref="D4 D8:D32" xr:uid="{00000000-0002-0000-24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Y37"/>
  <sheetViews>
    <sheetView zoomScale="40" zoomScaleNormal="40" workbookViewId="0">
      <selection activeCell="D32" sqref="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Klausimai!D33</f>
        <v>33. DĖL LAZDIJŲ RAJONO SAVIVALDYBĖS TARYBOS 2014 M. LAPKRIČIO 13 D. SPRENDIMO NR. 5TS-1351 „DĖL VIEŠAME AUKCIONE PARDUODAMO LAZDIJŲ RAJONO SAVIVALDYBĖS NEKILNOJAMOJO TURTO IR KITŲ NEKILNOJAMŲJŲ DAIKTŲ SĄRAŠO PATVIRTINIMO“ PAKEITIMO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/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22</v>
      </c>
    </row>
  </sheetData>
  <sheetProtection autoFilter="0"/>
  <autoFilter ref="B7:D7" xr:uid="{00000000-0009-0000-0000-000025000000}"/>
  <mergeCells count="1">
    <mergeCell ref="C2:Y2"/>
  </mergeCells>
  <dataValidations count="1">
    <dataValidation type="list" allowBlank="1" showInputMessage="1" showErrorMessage="1" sqref="D4 D8:D32" xr:uid="{00000000-0002-0000-25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Y37"/>
  <sheetViews>
    <sheetView zoomScale="40" zoomScaleNormal="40" workbookViewId="0">
      <selection activeCell="D32" sqref="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Klausimai!D34</f>
        <v>34. DĖL PASTATO-SANDĖLIO, ESANČIO LAZDIJŲ R. SAV., ŠVENTEŽERIO SEN., TEIZŲ K., ŽALIOJI G. 4, PRADINĖS PARDAVIMO KAINOS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/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22</v>
      </c>
    </row>
  </sheetData>
  <sheetProtection autoFilter="0"/>
  <autoFilter ref="B7:D7" xr:uid="{00000000-0009-0000-0000-000026000000}"/>
  <mergeCells count="1">
    <mergeCell ref="C2:Y2"/>
  </mergeCells>
  <dataValidations count="1">
    <dataValidation type="list" allowBlank="1" showInputMessage="1" showErrorMessage="1" sqref="D4 D8:D32" xr:uid="{00000000-0002-0000-26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2:Y37"/>
  <sheetViews>
    <sheetView zoomScale="38" zoomScaleNormal="38" workbookViewId="0">
      <selection activeCell="D33" sqref="D3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Klausimai!D35</f>
        <v>35. DĖL BUTO, ESANČIO VILTIES G. 20-11, VEISIEJUOSE, PIRKIMO LAZDIJŲ RAJONO SAVIVALDYBĖS NUOSAVYBĖN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00000000-0009-0000-0000-000027000000}"/>
  <mergeCells count="1">
    <mergeCell ref="C2:Y2"/>
  </mergeCells>
  <dataValidations count="1">
    <dataValidation type="list" allowBlank="1" showInputMessage="1" showErrorMessage="1" sqref="D4 D8:D32" xr:uid="{00000000-0002-0000-27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2:Y37"/>
  <sheetViews>
    <sheetView zoomScale="40" zoomScaleNormal="40" workbookViewId="0">
      <selection activeCell="D31" sqref="D31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Klausimai!D36</f>
        <v>36. DĖL LEIDIMO ATLIKTI REMONTĄ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16" t="s">
        <v>55</v>
      </c>
      <c r="D30" s="8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00000000-0009-0000-0000-000028000000}"/>
  <mergeCells count="1">
    <mergeCell ref="C2:Y2"/>
  </mergeCells>
  <dataValidations count="1">
    <dataValidation type="list" allowBlank="1" showInputMessage="1" showErrorMessage="1" sqref="D4 D31:D32 D8:D29" xr:uid="{00000000-0002-0000-28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Y37"/>
  <sheetViews>
    <sheetView topLeftCell="A7" zoomScale="39" zoomScaleNormal="39" workbookViewId="0">
      <selection activeCell="D31" sqref="D31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Klausimai!D37</f>
        <v>37. DĖL TURTO PERĖMIMO LAZDIJŲ RAJONO SAVIVALDYBĖS NUOSAVYBĖN IR JO PERDAVIMO VALDYTI, NAUDOTI IR DISPONUOTI JUO PATIKĖJIMO TEISE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16" t="s">
        <v>54</v>
      </c>
      <c r="C30" s="16" t="s">
        <v>55</v>
      </c>
      <c r="D30" s="8" t="s">
        <v>104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00000000-0009-0000-0000-000029000000}"/>
  <mergeCells count="1">
    <mergeCell ref="C2:Y2"/>
  </mergeCells>
  <dataValidations count="1">
    <dataValidation type="list" allowBlank="1" showInputMessage="1" showErrorMessage="1" sqref="D4 D31:D32 D8:D29" xr:uid="{00000000-0002-0000-29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Y37"/>
  <sheetViews>
    <sheetView zoomScale="40" zoomScaleNormal="40" workbookViewId="0">
      <selection activeCell="D31" sqref="D31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Klausimai!D38</f>
        <v>38. DĖL NUOMOS SUTARTIES PRATĘSIMO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16" t="s">
        <v>54</v>
      </c>
      <c r="C30" s="16" t="s">
        <v>55</v>
      </c>
      <c r="D30" s="8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00000000-0009-0000-0000-00002A000000}"/>
  <mergeCells count="1">
    <mergeCell ref="C2:Y2"/>
  </mergeCells>
  <dataValidations count="1">
    <dataValidation type="list" allowBlank="1" showInputMessage="1" showErrorMessage="1" sqref="D4 D31:D32 D8:D29" xr:uid="{00000000-0002-0000-2A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Y37"/>
  <sheetViews>
    <sheetView zoomScale="54" zoomScaleNormal="54" workbookViewId="0">
      <selection activeCell="F33" sqref="F3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Klausimai!D3</f>
        <v>3. DĖL LAZDIJŲ RAJONO SAVIVALDYBĖS TARYBOS ETIKOS KOMISIJOS NUOSTATŲ PATVIRTINIMO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00000000-0009-0000-0000-000007000000}"/>
  <mergeCells count="1">
    <mergeCell ref="C2:Y2"/>
  </mergeCells>
  <dataValidations count="1">
    <dataValidation type="list" allowBlank="1" showInputMessage="1" showErrorMessage="1" sqref="D4 D8:D32" xr:uid="{00000000-0002-0000-07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Y37"/>
  <sheetViews>
    <sheetView zoomScale="40" zoomScaleNormal="40" workbookViewId="0">
      <selection activeCell="D19" sqref="D19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Klausimai!D39</f>
        <v>39. DĖL UŽDAROSIOS AKCINĖS BENDROVĖS „LAZDIJŲ PASLAUGOS“ STEIGIMO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2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2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2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2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2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2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2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2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16" t="s">
        <v>54</v>
      </c>
      <c r="C30" s="16" t="s">
        <v>55</v>
      </c>
      <c r="D30" s="8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15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8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00000000-0009-0000-0000-00002B000000}"/>
  <mergeCells count="1">
    <mergeCell ref="C2:Y2"/>
  </mergeCells>
  <dataValidations count="1">
    <dataValidation type="list" allowBlank="1" showInputMessage="1" showErrorMessage="1" sqref="D4 D31:D32 D8:D29" xr:uid="{00000000-0002-0000-2B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Y37"/>
  <sheetViews>
    <sheetView zoomScale="40" zoomScaleNormal="40" workbookViewId="0">
      <selection activeCell="D33" sqref="D3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Klausimai!D40</f>
        <v>40. DĖL LAZDIJŲ RAJONO SAVIVALDYBĖS TARYBOS 2015 M. BIRŽELIO 29 D. SPRENDIMO NR. 5TS-74 ,,DĖL LAZDIJŲ RAJONO SAVIVALDYBĖS STRATEGINIO PLANAVIMO KOMISIJOS IR JOS NUOSTATŲ PATVIRTINIMO“ PAKEITIMO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16" t="s">
        <v>54</v>
      </c>
      <c r="C30" s="16" t="s">
        <v>55</v>
      </c>
      <c r="D30" s="8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00000000-0009-0000-0000-00002C000000}"/>
  <mergeCells count="1">
    <mergeCell ref="C2:Y2"/>
  </mergeCells>
  <dataValidations count="1">
    <dataValidation type="list" allowBlank="1" showInputMessage="1" showErrorMessage="1" sqref="D4 D31:D32 D8:D29" xr:uid="{00000000-0002-0000-2C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2:Y37"/>
  <sheetViews>
    <sheetView zoomScale="38" zoomScaleNormal="38" workbookViewId="0">
      <selection activeCell="D24" sqref="D24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Klausimai!D41</f>
        <v>41. DĖL LAZDIJŲ RAJONO SAVIVALDYBĖS TARYBOS 2019 M. GEGUŽĖS 17 D. SPRENDIMO NR. 5TS-14 „DĖL LAZDIJŲ RAJONO SAVIVALDYBĖS ANTIKORUPCIJOS KOMISIJOS SUDARYMO“ PAKEITIMO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2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1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1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2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2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16" t="s">
        <v>54</v>
      </c>
      <c r="C30" s="16" t="s">
        <v>55</v>
      </c>
      <c r="D30" s="8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18</v>
      </c>
    </row>
    <row r="35" spans="3:4" x14ac:dyDescent="0.5">
      <c r="C35" s="8" t="s">
        <v>1</v>
      </c>
      <c r="D35" s="8">
        <f>COUNTIFS(D8:D32,C35)</f>
        <v>2</v>
      </c>
    </row>
    <row r="36" spans="3:4" x14ac:dyDescent="0.5">
      <c r="C36" s="8" t="s">
        <v>2</v>
      </c>
      <c r="D36" s="8">
        <f>COUNTIFS(D8:D32,C36)</f>
        <v>3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00000000-0009-0000-0000-00002D000000}"/>
  <mergeCells count="1">
    <mergeCell ref="C2:Y2"/>
  </mergeCells>
  <dataValidations count="1">
    <dataValidation type="list" allowBlank="1" showInputMessage="1" showErrorMessage="1" sqref="D4 D31:D32 D8:D29" xr:uid="{00000000-0002-0000-2D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2:Y37"/>
  <sheetViews>
    <sheetView zoomScale="40" zoomScaleNormal="40" workbookViewId="0">
      <selection activeCell="D30" sqref="D30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Klausimai!D42</f>
        <v>42. DĖL LAZDIJŲ RAJONO SAVIVALDYBĖS TARYBOS 2019 M. LIEPOS 26 D. SPRENDIMO NR. 5TS-82 ,,DĖL PETICIJŲ KOMISIJOS‘‘ PAKEITIMO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16" t="s">
        <v>54</v>
      </c>
      <c r="C30" s="16" t="s">
        <v>55</v>
      </c>
      <c r="D30" s="8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00000000-0009-0000-0000-00002E000000}"/>
  <mergeCells count="1">
    <mergeCell ref="C2:Y2"/>
  </mergeCells>
  <dataValidations count="1">
    <dataValidation type="list" allowBlank="1" showInputMessage="1" showErrorMessage="1" sqref="D4 D31:D32 D8:D29" xr:uid="{00000000-0002-0000-2E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2:Y37"/>
  <sheetViews>
    <sheetView topLeftCell="A2" zoomScale="39" zoomScaleNormal="39" workbookViewId="0">
      <selection activeCell="D33" sqref="D3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Klausimai!D43</f>
        <v>43. DĖL LAZDIJŲ RAJONO SAVIVALDYBĖS TARYBOS 2020 M. BALANDŽIO 30 D. SPRENDIMO NR. 5TS-297 ,,DĖL LAZDIJŲ RAJONO SAVIVALDYBĖS JAUNIMO REIKALŲ TARYBOS SUDARYMO“ PAKEITIMO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16" t="s">
        <v>54</v>
      </c>
      <c r="C30" s="16" t="s">
        <v>55</v>
      </c>
      <c r="D30" s="8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00000000-0009-0000-0000-00002F000000}"/>
  <mergeCells count="1">
    <mergeCell ref="C2:Y2"/>
  </mergeCells>
  <dataValidations count="1">
    <dataValidation type="list" allowBlank="1" showInputMessage="1" showErrorMessage="1" sqref="D4 D31:D32 D8:D29" xr:uid="{00000000-0002-0000-2F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2:Y37"/>
  <sheetViews>
    <sheetView zoomScale="43" zoomScaleNormal="43" workbookViewId="0">
      <selection activeCell="D33" sqref="D3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Klausimai!D44</f>
        <v>44. DĖL LAZDIJŲ RAJONO SAVIVALDYBĖS TARYBOS 2020 M. SPALIO 30 D. SPRENDIMO NR. 5TS-535 ,,DĖL LAZDIJŲ RAJONO SAVIVALDYBĖS TARYBOS ATSTOVO DELEGAVIMO Į ALYTAUS REGIONO PLĖTROS TARYBOS KOLEGIJĄ“ PAKEITIMO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16" t="s">
        <v>54</v>
      </c>
      <c r="C30" s="16" t="s">
        <v>55</v>
      </c>
      <c r="D30" s="8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00000000-0009-0000-0000-000030000000}"/>
  <mergeCells count="1">
    <mergeCell ref="C2:Y2"/>
  </mergeCells>
  <dataValidations count="1">
    <dataValidation type="list" allowBlank="1" showInputMessage="1" showErrorMessage="1" sqref="D4 D31:D32 D8:D29" xr:uid="{00000000-0002-0000-30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2:Y37"/>
  <sheetViews>
    <sheetView zoomScale="40" zoomScaleNormal="40" workbookViewId="0">
      <selection activeCell="D33" sqref="D3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Klausimai!D45</f>
        <v>45. DĖL ĮGALIOJIMŲ ATSTOVAUTI ALYTAUS REGIONO PLĖTROS TARYBOS VISUOTINIUOSE DALYVIŲ SUSIRINKIMUOSE SUTEIKIMO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16" t="s">
        <v>54</v>
      </c>
      <c r="C30" s="16" t="s">
        <v>55</v>
      </c>
      <c r="D30" s="8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00000000-0009-0000-0000-000031000000}"/>
  <mergeCells count="1">
    <mergeCell ref="C2:Y2"/>
  </mergeCells>
  <dataValidations count="1">
    <dataValidation type="list" allowBlank="1" showInputMessage="1" showErrorMessage="1" sqref="D4 D31:D32 D8:D29" xr:uid="{00000000-0002-0000-31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2:Y37"/>
  <sheetViews>
    <sheetView zoomScale="40" zoomScaleNormal="40" workbookViewId="0">
      <selection activeCell="D33" sqref="D3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Klausimai!D46</f>
        <v>46. DĖL LAZDIJŲ RAJONO SAVIVALDYBĖS TARYBOS 2019 M. GEGUŽĖS 17 D. SPRENDIMO NR. 5TS-16 ,,DĖL ATSTOVO Į REGIONO PLĖTROS TARYBĄ‘‘ PRIPAŽINIMO NETEKUSIU GALIOS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16" t="s">
        <v>54</v>
      </c>
      <c r="C30" s="8" t="s">
        <v>55</v>
      </c>
      <c r="D30" s="8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00000000-0009-0000-0000-000032000000}"/>
  <mergeCells count="1">
    <mergeCell ref="C2:Y2"/>
  </mergeCells>
  <dataValidations count="1">
    <dataValidation type="list" allowBlank="1" showInputMessage="1" showErrorMessage="1" sqref="D4 D31:D32 D8:D29" xr:uid="{00000000-0002-0000-32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2:Y37"/>
  <sheetViews>
    <sheetView zoomScale="40" zoomScaleNormal="40" workbookViewId="0">
      <selection activeCell="D33" sqref="D3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Klausimai!D47</f>
        <v>47. DĖL LAZDIJŲ RAJONO SAVIVALDYBĖS TARYBOS 2018 M. KOVO 23 D. SPRENDIMO NR. 5TS-1232 ,,DĖL MOKINIŲ PRIĖMIMO Į LAZDIJŲ RAJONO SAVIVALDYBĖS BENDROJO UGDYMO MOKYKLAS TVARKOS APRAŠE NENUMATYTŲ ATVEJŲ KOMISIJOS IR JOS DARBO REGLAMENTO“ PAKEITIMO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16" t="s">
        <v>54</v>
      </c>
      <c r="C30" s="16" t="s">
        <v>55</v>
      </c>
      <c r="D30" s="8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00000000-0009-0000-0000-000033000000}"/>
  <mergeCells count="1">
    <mergeCell ref="C2:Y2"/>
  </mergeCells>
  <dataValidations count="1">
    <dataValidation type="list" allowBlank="1" showInputMessage="1" showErrorMessage="1" sqref="D4 D31:D32 D8:D29" xr:uid="{00000000-0002-0000-33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2:Y37"/>
  <sheetViews>
    <sheetView zoomScale="40" zoomScaleNormal="40" workbookViewId="0">
      <selection activeCell="D33" sqref="D3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Klausimai!D48</f>
        <v>48. DĖL LAZDIJŲ RAJONO SAVIVALDYBĖS TARYBOS 2019 M. GEGUŽĖS 17 D. SPRENDIMO NR. 5TS-15 ,,DĖL ATSTOVŲ Į LIETUVOS SAVIVALDYBIŲ ASOCIACIJOS SUVAŽIAVIMĄ” PAKEITIMO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16" t="s">
        <v>54</v>
      </c>
      <c r="C30" s="16" t="s">
        <v>55</v>
      </c>
      <c r="D30" s="8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00000000-0009-0000-0000-000034000000}"/>
  <mergeCells count="1">
    <mergeCell ref="C2:Y2"/>
  </mergeCells>
  <dataValidations count="1">
    <dataValidation type="list" allowBlank="1" showInputMessage="1" showErrorMessage="1" sqref="D4 D31:D32 D8:D29" xr:uid="{00000000-0002-0000-34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Y37"/>
  <sheetViews>
    <sheetView zoomScale="43" zoomScaleNormal="43" workbookViewId="0">
      <selection activeCell="D33" sqref="D3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Klausimai!D4</f>
        <v>4. DĖL LAZDIJŲ RAJONO SAVIVALDYBĖS TARYBOS 2021 M. VASARIO 12 D. SPRENDIMO NR. 5TS-638 „DĖL LAZDIJŲ RAJONO SAVIVALDYBĖS 2021–2023 METŲ STRATEGINIO VEIKLOS PLANO PATVIRTINIMO“ PAKEITIMO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00000000-0009-0000-0000-000008000000}"/>
  <mergeCells count="1">
    <mergeCell ref="C2:Y2"/>
  </mergeCells>
  <dataValidations count="1">
    <dataValidation type="list" allowBlank="1" showInputMessage="1" showErrorMessage="1" sqref="D4 D8:D32" xr:uid="{00000000-0002-0000-08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2:Y37"/>
  <sheetViews>
    <sheetView zoomScale="38" zoomScaleNormal="38" workbookViewId="0">
      <selection activeCell="D24" sqref="D24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Klausimai!D49</f>
        <v>49. DĖL LAZDIJŲ RAJONO SAVIVALDYBĖS TARYBOS 2019 M. LAPKRIČIO 29 D. SPRENDIMO NR. 5TS-189 ,,DĖL LAZDIJŲ RAJONO SAVIVALDYBĖS NARKOTIKŲ KONTROLĖS KOMISIJOS SUDARYMO IR NUOSTATŲ PATVIRTINIMO“ PAKEITIMO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2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1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2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2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16" t="s">
        <v>54</v>
      </c>
      <c r="C30" s="16" t="s">
        <v>55</v>
      </c>
      <c r="D30" s="8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18</v>
      </c>
    </row>
    <row r="35" spans="3:4" x14ac:dyDescent="0.5">
      <c r="C35" s="8" t="s">
        <v>1</v>
      </c>
      <c r="D35" s="8">
        <f>COUNTIFS(D8:D32,C35)</f>
        <v>1</v>
      </c>
    </row>
    <row r="36" spans="3:4" x14ac:dyDescent="0.5">
      <c r="C36" s="8" t="s">
        <v>2</v>
      </c>
      <c r="D36" s="8">
        <f>COUNTIFS(D8:D32,C36)</f>
        <v>3</v>
      </c>
    </row>
    <row r="37" spans="3:4" ht="56.4" x14ac:dyDescent="0.5">
      <c r="C37" s="9" t="s">
        <v>51</v>
      </c>
      <c r="D37" s="8">
        <f>SUM(D34:D36)</f>
        <v>22</v>
      </c>
    </row>
  </sheetData>
  <sheetProtection autoFilter="0"/>
  <autoFilter ref="B7:D7" xr:uid="{00000000-0009-0000-0000-000035000000}"/>
  <mergeCells count="1">
    <mergeCell ref="C2:Y2"/>
  </mergeCells>
  <dataValidations count="1">
    <dataValidation type="list" allowBlank="1" showInputMessage="1" showErrorMessage="1" sqref="D4 D8:D29 D31:D32" xr:uid="{00000000-0002-0000-35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Y37"/>
  <sheetViews>
    <sheetView zoomScale="39" zoomScaleNormal="39" workbookViewId="0">
      <selection activeCell="D33" sqref="D3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Klausimai!D5</f>
        <v>5. DĖL LAZDIJŲ RAJONO SAVIVALDYBĖS TARYBOS 2021 M. KOVO 26 D. SPRENDIMO NR. 5TS-677 „DĖL LAZDIJŲ RAJONO SAVIVALDYBĖS FINANSINĖS PARAMOS TEIKIMO SMULKAUS IR VIDUTINIO VERSLO SUBJEKTAMS BEI JAUNŲ ŽMONIŲ VERSLUMO INICIATYVOMS TVARKOS APRAŠO PATVIRTINIMO“ PAKEITIMO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00000000-0009-0000-0000-000009000000}"/>
  <mergeCells count="1">
    <mergeCell ref="C2:Y2"/>
  </mergeCells>
  <dataValidations count="1">
    <dataValidation type="list" allowBlank="1" showInputMessage="1" showErrorMessage="1" sqref="D4 D8:D32" xr:uid="{00000000-0002-0000-09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Y37"/>
  <sheetViews>
    <sheetView zoomScale="40" zoomScaleNormal="40" workbookViewId="0">
      <selection activeCell="D33" sqref="D3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Klausimai!D6</f>
        <v>6. DĖL LAZDIJŲ RAJONO SAVIVALDYBĖS GERIAMOJO VANDENS TIEKIMO IR NUOTEKŲ TVARKYMO INFRASTRUKTŪROS PLĖTROS PLANO SPRENDINIŲ SUDERINAMUMO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00000000-0009-0000-0000-00000A000000}"/>
  <mergeCells count="1">
    <mergeCell ref="C2:Y2"/>
  </mergeCells>
  <dataValidations count="1">
    <dataValidation type="list" allowBlank="1" showInputMessage="1" showErrorMessage="1" sqref="D4 D8:D32" xr:uid="{00000000-0002-0000-0A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Y37"/>
  <sheetViews>
    <sheetView zoomScale="40" zoomScaleNormal="40" workbookViewId="0">
      <selection activeCell="D30" sqref="D30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Klausimai!D7</f>
        <v>7. DĖL PRITARIMO PROJEKTUI „VIENOS STOTELĖS CENTRO ĮKŪRIMAS VAIKAMS IR JŲ ŠEIMOMS PASIENIO SAVIVALDYBĖSE“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/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51</v>
      </c>
      <c r="D37" s="8">
        <f>SUM(D34:D36)</f>
        <v>22</v>
      </c>
    </row>
  </sheetData>
  <sheetProtection autoFilter="0"/>
  <autoFilter ref="B7:D7" xr:uid="{00000000-0009-0000-0000-00000B000000}"/>
  <mergeCells count="1">
    <mergeCell ref="C2:Y2"/>
  </mergeCells>
  <dataValidations count="1">
    <dataValidation type="list" allowBlank="1" showInputMessage="1" showErrorMessage="1" sqref="D4 D8:D32" xr:uid="{00000000-0002-0000-0B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Y37"/>
  <sheetViews>
    <sheetView topLeftCell="A7" zoomScale="40" zoomScaleNormal="40" workbookViewId="0">
      <selection activeCell="D32" sqref="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Klausimai!D8</f>
        <v>8. DĖL LAZDIJŲ RAJONO SAVIVALDYBĖS TARYBOS 2021 M. GEGUŽĖS 28 D. SPRENDIMO NR. 5TS-775 „DĖL LĖŠŲ SKYRIMO BŪDVIEČIO KAIMO BENDRUOMENEI“ PRIPAŽINIMO NETEKUSIU GALIOS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/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/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54</v>
      </c>
      <c r="C30" s="8" t="s">
        <v>55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/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51</v>
      </c>
      <c r="D37" s="8">
        <f>SUM(D34:D36)</f>
        <v>22</v>
      </c>
    </row>
  </sheetData>
  <sheetProtection autoFilter="0"/>
  <autoFilter ref="B7:D7" xr:uid="{00000000-0009-0000-0000-00000C000000}"/>
  <mergeCells count="1">
    <mergeCell ref="C2:Y2"/>
  </mergeCells>
  <dataValidations count="1">
    <dataValidation type="list" allowBlank="1" showInputMessage="1" showErrorMessage="1" sqref="D4 D8:D32" xr:uid="{00000000-0002-0000-0C00-000000000000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BE26F322862E874A8E586DAF3C866D2A" ma:contentTypeVersion="9" ma:contentTypeDescription="Kurkite naują dokumentą." ma:contentTypeScope="" ma:versionID="ef3653dfb387700487324215169956ba">
  <xsd:schema xmlns:xsd="http://www.w3.org/2001/XMLSchema" xmlns:xs="http://www.w3.org/2001/XMLSchema" xmlns:p="http://schemas.microsoft.com/office/2006/metadata/properties" xmlns:ns2="72bd070c-c4e1-4e73-a69d-39d6d151e969" xmlns:ns3="5f3b72e5-5c7c-4006-8ea7-4d847246eb7e" targetNamespace="http://schemas.microsoft.com/office/2006/metadata/properties" ma:root="true" ma:fieldsID="604ac92efb4c1158e46254d1f2161837" ns2:_="" ns3:_="">
    <xsd:import namespace="72bd070c-c4e1-4e73-a69d-39d6d151e969"/>
    <xsd:import namespace="5f3b72e5-5c7c-4006-8ea7-4d847246eb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bd070c-c4e1-4e73-a69d-39d6d151e9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b72e5-5c7c-4006-8ea7-4d847246eb7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3EDFB6-8569-4ED2-915C-AD6A2A5253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bd070c-c4e1-4e73-a69d-39d6d151e969"/>
    <ds:schemaRef ds:uri="5f3b72e5-5c7c-4006-8ea7-4d847246eb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27736A-DC90-4DA6-BA17-D6AD38F778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93ABE2-516E-40C6-A158-3C7115F5A826}">
  <ds:schemaRefs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4be72e7-eea5-4a8f-a160-32c0cd8a0fc7"/>
    <ds:schemaRef ds:uri="abfcd7f6-5979-4498-b5cc-27e7480eb489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50</vt:i4>
      </vt:variant>
    </vt:vector>
  </HeadingPairs>
  <TitlesOfParts>
    <vt:vector size="50" baseType="lpstr">
      <vt:lpstr>Klausimai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Zydrunas Rutkauskas</dc:creator>
  <cp:keywords/>
  <dc:description/>
  <cp:lastModifiedBy>Kestutis Jarmala</cp:lastModifiedBy>
  <cp:revision/>
  <dcterms:created xsi:type="dcterms:W3CDTF">2020-04-27T21:14:51Z</dcterms:created>
  <dcterms:modified xsi:type="dcterms:W3CDTF">2021-07-23T06:09:33Z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0x010100BE26F322862E874A8E586DAF3C866D2A</vt:lpwstr>
  </property>
</Properties>
</file>