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n.apolskiene\Desktop\užimtumo programa\2021  UŽIMTUMO PROGRAMA\"/>
    </mc:Choice>
  </mc:AlternateContent>
  <xr:revisionPtr revIDLastSave="0" documentId="13_ncr:1_{63828C7F-DD63-4D71-8E3C-51328F535E7A}" xr6:coauthVersionLast="46" xr6:coauthVersionMax="46" xr10:uidLastSave="{00000000-0000-0000-0000-000000000000}"/>
  <bookViews>
    <workbookView xWindow="-120" yWindow="-120" windowWidth="29040" windowHeight="15840" xr2:uid="{00000000-000D-0000-FFFF-FFFF00000000}"/>
  </bookViews>
  <sheets>
    <sheet name="UDP lėšų poreikio lentelė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G14" i="1"/>
  <c r="H14" i="1"/>
  <c r="J11" i="1"/>
  <c r="J13" i="1"/>
  <c r="J12" i="1"/>
  <c r="K11" i="1" l="1"/>
  <c r="J14" i="1"/>
  <c r="C14" i="1"/>
  <c r="D14" i="1"/>
  <c r="E14" i="1"/>
  <c r="I14" i="1"/>
  <c r="K13" i="1" l="1"/>
  <c r="N13" i="1" s="1"/>
  <c r="K12" i="1"/>
  <c r="N12" i="1" s="1"/>
  <c r="K14" i="1" l="1"/>
  <c r="L13" i="1"/>
  <c r="M13" i="1" s="1"/>
  <c r="O13" i="1" s="1"/>
  <c r="L12" i="1"/>
  <c r="M12" i="1" s="1"/>
  <c r="N11" i="1"/>
  <c r="N14" i="1" s="1"/>
  <c r="L11" i="1" l="1"/>
  <c r="M11" i="1" s="1"/>
  <c r="P13" i="1"/>
  <c r="O12" i="1"/>
  <c r="P12" i="1" s="1"/>
  <c r="M14" i="1" l="1"/>
  <c r="L14" i="1"/>
  <c r="O11" i="1" l="1"/>
  <c r="P11" i="1" l="1"/>
  <c r="O14" i="1"/>
  <c r="P14" i="1" l="1"/>
  <c r="P15" i="1" s="1"/>
</calcChain>
</file>

<file path=xl/sharedStrings.xml><?xml version="1.0" encoding="utf-8"?>
<sst xmlns="http://schemas.openxmlformats.org/spreadsheetml/2006/main" count="40" uniqueCount="30">
  <si>
    <t>I</t>
  </si>
  <si>
    <t>II</t>
  </si>
  <si>
    <t>III</t>
  </si>
  <si>
    <t>IV</t>
  </si>
  <si>
    <t>-</t>
  </si>
  <si>
    <t>Vieno asmens vidutinė darbų trukmė (d.d.)</t>
  </si>
  <si>
    <t>Bendras priskaičiuotas darbo užmokestis, Eur</t>
  </si>
  <si>
    <t>Kompensacija už nepanaudotas atostogas, Eur</t>
  </si>
  <si>
    <t>LĖŠŲ POREIKIO LAIKINO POBŪDŽIO PRIEMONĖMS ATLIKTI APSKAIČIAVIMO LENTELĖ</t>
  </si>
  <si>
    <t>Įmonės (įstaigos) pavadinimas</t>
  </si>
  <si>
    <t>Įmokos socialiniam draudimui, Eur</t>
  </si>
  <si>
    <t>Įmonės (įstaigos) vadovas</t>
  </si>
  <si>
    <t>Parašas</t>
  </si>
  <si>
    <t>Vardas Pavardė</t>
  </si>
  <si>
    <t>Lazdijų rajono savivaldybės administracijos dalis (100% darbo užmokesčio, apskaičiuoto pagal minimalų valandinį atlygį, ir nuo šio darbo užmokesčio apskaičiuoto soc. draudimo ir komp. už nepanaudotas atostogas)</t>
  </si>
  <si>
    <t>Minimalus darbo užmokestis, Eur</t>
  </si>
  <si>
    <t>Įmonės (įstaigos) kodas</t>
  </si>
  <si>
    <t>Iš viso lėšų darbo užmokesčiui, Eur</t>
  </si>
  <si>
    <t>Bendras darbo dienų skaičius</t>
  </si>
  <si>
    <t>Bendras darbo valandų skaičius</t>
  </si>
  <si>
    <t>Iš viso</t>
  </si>
  <si>
    <t>Laikino pobūdžio priemonių  įgyvendinimo terminai (nurodyti ketvirčiais)</t>
  </si>
  <si>
    <t xml:space="preserve">Laikino pobūdžio darbai antrinės sveikatos priežiūros įstaigose (nurodyti asmenų skaičių) </t>
  </si>
  <si>
    <t xml:space="preserve">Laikino pobūdžio pagalbiniai darbai teikiant socialinę pagalbą (globą). (nurodyti asmenų skaičių) </t>
  </si>
  <si>
    <t xml:space="preserve">Laikino pobūdžio archyvinių dokumentų ir kitų dokumentų tvarkymo darbai valstybines funkcijas vykdančiose įstaigose (nurodyti asmenų skaičių) </t>
  </si>
  <si>
    <t xml:space="preserve">Vietos bendruomenės socialinės infrastruktūros tvarkymo laikino pobūdžio darbai (nurodyti asmenų skaičių) </t>
  </si>
  <si>
    <t>Įdarbinamų asmenų  skaičius (iš viso)</t>
  </si>
  <si>
    <t>Gatvių, kelių, pakelių, pėsčiųjų ir dviračių takų, istorijos ir kultūros paveldo, parkų, muziejų, kapinių, turizmo objektų, kitų saugomų bei turinčių išliekamąją vertę objektų bei kitų visuomeninės paskirties rajono teritorijų, esančių valstybinėje žemėje, aplinkos tvarkymo darbai;</t>
  </si>
  <si>
    <t>Valstybinės reikšmės parkų, istorijos, kultūros objektų teritorijų šienavimo, vejos pjovimo, gėlynų sodinimo, ravėjimo, krūmų retinimo, medžių genėjimo, lapų ir kitų augalinių atliekų sutvarkymo, šiukšlių surinkimo ir kiti laikino pobūdžio su želdinių priežiūra susiję darbai;</t>
  </si>
  <si>
    <t>Savivaldybei priskirtų patikėjimo teise valdyti kelio statinių ir kitų viešo naudojimo objektų smulkaus remonto ir teritorijų šienavimo, šiukšlių surinkimo po žiemos ir kiti laikino pobūdžio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</si>
</sst>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vertical="center" wrapText="1"/>
    </xf>
    <xf numFmtId="0" fontId="2" fillId="0" borderId="0" xfId="0" applyFont="1" applyAlignment="1" applyProtection="1">
      <alignment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 fillId="0" borderId="0" xfId="0" applyFont="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xf>
    <xf numFmtId="0" fontId="1" fillId="2" borderId="0" xfId="0" applyFont="1" applyFill="1" applyAlignment="1" applyProtection="1">
      <alignment horizontal="center" vertical="center"/>
      <protection locked="0"/>
    </xf>
  </cellXfs>
  <cellStyles count="1">
    <cellStyle name="Įprastas"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9"/>
  <sheetViews>
    <sheetView tabSelected="1" zoomScale="70" zoomScaleNormal="70" workbookViewId="0">
      <selection activeCell="I12" sqref="I12"/>
    </sheetView>
  </sheetViews>
  <sheetFormatPr defaultColWidth="8.7109375" defaultRowHeight="15.75" x14ac:dyDescent="0.25"/>
  <cols>
    <col min="1" max="1" width="2.7109375" style="7" customWidth="1"/>
    <col min="2" max="2" width="11.7109375" style="7" customWidth="1"/>
    <col min="3" max="3" width="13.7109375" style="7" customWidth="1"/>
    <col min="4" max="4" width="13.42578125" style="7" customWidth="1"/>
    <col min="5" max="5" width="14.5703125" style="7" customWidth="1"/>
    <col min="6" max="6" width="20.85546875" style="7" customWidth="1"/>
    <col min="7" max="7" width="19.42578125" style="7" customWidth="1"/>
    <col min="8" max="8" width="18.28515625" style="7" customWidth="1"/>
    <col min="9" max="9" width="13.28515625" style="7" customWidth="1"/>
    <col min="10" max="10" width="10.85546875" style="7" customWidth="1"/>
    <col min="11" max="11" width="13.28515625" style="7" customWidth="1"/>
    <col min="12" max="12" width="12.140625" style="7" customWidth="1"/>
    <col min="13" max="13" width="13.42578125" style="7" customWidth="1"/>
    <col min="14" max="14" width="13.7109375" style="7" customWidth="1"/>
    <col min="15" max="15" width="14.28515625" style="7" customWidth="1"/>
    <col min="16" max="16" width="15.7109375" style="7" customWidth="1"/>
    <col min="17" max="26" width="8.7109375" style="7"/>
    <col min="27" max="27" width="14.28515625" style="7" customWidth="1"/>
    <col min="28" max="16384" width="8.7109375" style="7"/>
  </cols>
  <sheetData>
    <row r="2" spans="1:16" x14ac:dyDescent="0.25">
      <c r="A2" s="4"/>
      <c r="B2" s="9" t="s">
        <v>8</v>
      </c>
      <c r="C2" s="9"/>
      <c r="D2" s="9"/>
      <c r="E2" s="9"/>
      <c r="F2" s="9"/>
      <c r="G2" s="9"/>
      <c r="H2" s="9"/>
      <c r="I2" s="9"/>
      <c r="J2" s="9"/>
      <c r="K2" s="9"/>
      <c r="L2" s="9"/>
      <c r="M2" s="9"/>
      <c r="N2" s="9"/>
      <c r="O2" s="9"/>
      <c r="P2" s="9"/>
    </row>
    <row r="4" spans="1:16" ht="46.15" customHeight="1" x14ac:dyDescent="0.25">
      <c r="B4" s="10" t="s">
        <v>9</v>
      </c>
      <c r="C4" s="10"/>
      <c r="D4" s="19"/>
      <c r="E4" s="20"/>
      <c r="F4" s="20"/>
      <c r="G4" s="20"/>
      <c r="H4" s="20"/>
      <c r="I4" s="20"/>
      <c r="J4" s="21"/>
      <c r="K4" s="1"/>
      <c r="L4" s="1"/>
      <c r="M4" s="1"/>
      <c r="N4" s="1"/>
      <c r="O4" s="2"/>
      <c r="P4" s="2"/>
    </row>
    <row r="5" spans="1:16" x14ac:dyDescent="0.25">
      <c r="B5" s="11" t="s">
        <v>16</v>
      </c>
      <c r="C5" s="11"/>
      <c r="D5" s="13"/>
      <c r="E5" s="14"/>
      <c r="F5" s="14"/>
      <c r="G5" s="14"/>
      <c r="H5" s="14"/>
      <c r="I5" s="14"/>
      <c r="J5" s="15"/>
      <c r="K5" s="1"/>
      <c r="L5" s="1"/>
      <c r="M5" s="1"/>
      <c r="N5" s="1"/>
      <c r="O5" s="2"/>
      <c r="P5" s="2"/>
    </row>
    <row r="6" spans="1:16" ht="34.9" customHeight="1" x14ac:dyDescent="0.25">
      <c r="B6" s="10" t="s">
        <v>15</v>
      </c>
      <c r="C6" s="10"/>
      <c r="D6" s="16">
        <v>3.93</v>
      </c>
      <c r="E6" s="17"/>
      <c r="F6" s="17"/>
      <c r="G6" s="17"/>
      <c r="H6" s="17"/>
      <c r="I6" s="17"/>
      <c r="J6" s="18"/>
      <c r="K6" s="1"/>
      <c r="L6" s="1"/>
      <c r="M6" s="1"/>
      <c r="N6" s="1"/>
    </row>
    <row r="7" spans="1:16" ht="28.15" customHeight="1" x14ac:dyDescent="0.25">
      <c r="B7" s="10" t="s">
        <v>5</v>
      </c>
      <c r="C7" s="10"/>
      <c r="D7" s="11">
        <v>42</v>
      </c>
      <c r="E7" s="11"/>
      <c r="F7" s="11"/>
      <c r="G7" s="11"/>
      <c r="H7" s="11"/>
      <c r="I7" s="11"/>
      <c r="J7" s="11"/>
    </row>
    <row r="8" spans="1:16" ht="28.15" customHeight="1" x14ac:dyDescent="0.25">
      <c r="B8" s="3"/>
      <c r="C8" s="3"/>
      <c r="D8" s="3"/>
      <c r="E8" s="3"/>
      <c r="F8" s="3"/>
      <c r="G8" s="3"/>
      <c r="H8" s="3"/>
      <c r="I8" s="3"/>
      <c r="J8" s="3"/>
    </row>
    <row r="9" spans="1:16" ht="198.6" customHeight="1" x14ac:dyDescent="0.25">
      <c r="A9" s="3"/>
      <c r="B9" s="5" t="s">
        <v>21</v>
      </c>
      <c r="C9" s="5" t="s">
        <v>22</v>
      </c>
      <c r="D9" s="5" t="s">
        <v>23</v>
      </c>
      <c r="E9" s="5" t="s">
        <v>24</v>
      </c>
      <c r="F9" s="5" t="s">
        <v>28</v>
      </c>
      <c r="G9" s="5" t="s">
        <v>27</v>
      </c>
      <c r="H9" s="5" t="s">
        <v>29</v>
      </c>
      <c r="I9" s="5" t="s">
        <v>25</v>
      </c>
      <c r="J9" s="5" t="s">
        <v>26</v>
      </c>
      <c r="K9" s="5" t="s">
        <v>18</v>
      </c>
      <c r="L9" s="5" t="s">
        <v>19</v>
      </c>
      <c r="M9" s="5" t="s">
        <v>6</v>
      </c>
      <c r="N9" s="5" t="s">
        <v>7</v>
      </c>
      <c r="O9" s="5" t="s">
        <v>10</v>
      </c>
      <c r="P9" s="5" t="s">
        <v>17</v>
      </c>
    </row>
    <row r="10" spans="1:16" ht="37.15" customHeight="1" x14ac:dyDescent="0.25">
      <c r="A10" s="3"/>
      <c r="B10" s="5" t="s">
        <v>0</v>
      </c>
      <c r="C10" s="5" t="s">
        <v>4</v>
      </c>
      <c r="D10" s="5" t="s">
        <v>4</v>
      </c>
      <c r="E10" s="5" t="s">
        <v>4</v>
      </c>
      <c r="F10" s="5"/>
      <c r="G10" s="5"/>
      <c r="H10" s="5"/>
      <c r="I10" s="5" t="s">
        <v>4</v>
      </c>
      <c r="J10" s="5" t="s">
        <v>4</v>
      </c>
      <c r="K10" s="5" t="s">
        <v>4</v>
      </c>
      <c r="L10" s="5" t="s">
        <v>4</v>
      </c>
      <c r="M10" s="5" t="s">
        <v>4</v>
      </c>
      <c r="N10" s="5" t="s">
        <v>4</v>
      </c>
      <c r="O10" s="5" t="s">
        <v>4</v>
      </c>
      <c r="P10" s="5" t="s">
        <v>4</v>
      </c>
    </row>
    <row r="11" spans="1:16" ht="42" customHeight="1" x14ac:dyDescent="0.25">
      <c r="A11" s="3"/>
      <c r="B11" s="5" t="s">
        <v>1</v>
      </c>
      <c r="C11" s="8"/>
      <c r="D11" s="8"/>
      <c r="E11" s="8"/>
      <c r="F11" s="8"/>
      <c r="G11" s="8"/>
      <c r="H11" s="8"/>
      <c r="I11" s="8"/>
      <c r="J11" s="5">
        <f>SUM(C11:I11)</f>
        <v>0</v>
      </c>
      <c r="K11" s="5">
        <f>J11*D7</f>
        <v>0</v>
      </c>
      <c r="L11" s="5">
        <f>K11*8</f>
        <v>0</v>
      </c>
      <c r="M11" s="5">
        <f>ROUND(L11*$D$6,2)</f>
        <v>0</v>
      </c>
      <c r="N11" s="5">
        <f>ROUND(20/251*K11*8*$D$6,2)</f>
        <v>0</v>
      </c>
      <c r="O11" s="5">
        <f>ROUND((M11+N11)*0.0217,2)</f>
        <v>0</v>
      </c>
      <c r="P11" s="5">
        <f>ROUND(SUM(M11:O11),2)</f>
        <v>0</v>
      </c>
    </row>
    <row r="12" spans="1:16" ht="35.450000000000003" customHeight="1" x14ac:dyDescent="0.25">
      <c r="A12" s="3"/>
      <c r="B12" s="5" t="s">
        <v>2</v>
      </c>
      <c r="C12" s="8"/>
      <c r="D12" s="8"/>
      <c r="E12" s="8"/>
      <c r="F12" s="8"/>
      <c r="G12" s="8"/>
      <c r="H12" s="8"/>
      <c r="I12" s="8"/>
      <c r="J12" s="5">
        <f>SUM(C12:I12)</f>
        <v>0</v>
      </c>
      <c r="K12" s="5">
        <f>J12*D7</f>
        <v>0</v>
      </c>
      <c r="L12" s="5">
        <f t="shared" ref="L12:L13" si="0">K12*8</f>
        <v>0</v>
      </c>
      <c r="M12" s="5">
        <f>ROUND(L12*$D$6,2)</f>
        <v>0</v>
      </c>
      <c r="N12" s="5">
        <f>ROUND(20/251*K12*8*$D$6,2)</f>
        <v>0</v>
      </c>
      <c r="O12" s="5">
        <f>ROUND((M12+N12)*0.0217,2)</f>
        <v>0</v>
      </c>
      <c r="P12" s="5">
        <f>ROUND(SUM(M12:O12),2)</f>
        <v>0</v>
      </c>
    </row>
    <row r="13" spans="1:16" ht="35.450000000000003" customHeight="1" x14ac:dyDescent="0.25">
      <c r="A13" s="3"/>
      <c r="B13" s="5" t="s">
        <v>3</v>
      </c>
      <c r="C13" s="8"/>
      <c r="D13" s="8"/>
      <c r="E13" s="8"/>
      <c r="F13" s="8"/>
      <c r="G13" s="8"/>
      <c r="H13" s="8"/>
      <c r="I13" s="8"/>
      <c r="J13" s="5">
        <f>SUM(C13:I13)</f>
        <v>0</v>
      </c>
      <c r="K13" s="5">
        <f>J13*D7</f>
        <v>0</v>
      </c>
      <c r="L13" s="5">
        <f t="shared" si="0"/>
        <v>0</v>
      </c>
      <c r="M13" s="5">
        <f>ROUND(L13*$D$6,2)</f>
        <v>0</v>
      </c>
      <c r="N13" s="5">
        <f>ROUND(20/251*K13*8*$D$6,2)</f>
        <v>0</v>
      </c>
      <c r="O13" s="5">
        <f>ROUND((M13+N13)*0.0217,2)</f>
        <v>0</v>
      </c>
      <c r="P13" s="5">
        <f t="shared" ref="P13" si="1">ROUND(SUM(M13:O13),2)</f>
        <v>0</v>
      </c>
    </row>
    <row r="14" spans="1:16" ht="48.6" customHeight="1" x14ac:dyDescent="0.25">
      <c r="A14" s="3"/>
      <c r="B14" s="6" t="s">
        <v>20</v>
      </c>
      <c r="C14" s="6">
        <f t="shared" ref="C14" si="2">ROUND(SUM(C11:C13),2)</f>
        <v>0</v>
      </c>
      <c r="D14" s="6">
        <f t="shared" ref="D14" si="3">ROUND(SUM(D11:D13),2)</f>
        <v>0</v>
      </c>
      <c r="E14" s="6">
        <f t="shared" ref="E14:H14" si="4">ROUND(SUM(E11:E13),2)</f>
        <v>0</v>
      </c>
      <c r="F14" s="6">
        <f t="shared" si="4"/>
        <v>0</v>
      </c>
      <c r="G14" s="6">
        <f t="shared" si="4"/>
        <v>0</v>
      </c>
      <c r="H14" s="6">
        <f t="shared" si="4"/>
        <v>0</v>
      </c>
      <c r="I14" s="6">
        <f t="shared" ref="I14" si="5">ROUND(SUM(I11:I13),2)</f>
        <v>0</v>
      </c>
      <c r="J14" s="6">
        <f>ROUND(SUM(J11:J13),2)</f>
        <v>0</v>
      </c>
      <c r="K14" s="6">
        <f t="shared" ref="K14" si="6">ROUND(SUM(K11:K13),2)</f>
        <v>0</v>
      </c>
      <c r="L14" s="6">
        <f t="shared" ref="L14" si="7">ROUND(SUM(L11:L13),2)</f>
        <v>0</v>
      </c>
      <c r="M14" s="6">
        <f t="shared" ref="M14" si="8">ROUND(SUM(M11:M13),2)</f>
        <v>0</v>
      </c>
      <c r="N14" s="6">
        <f t="shared" ref="N14" si="9">ROUND(SUM(N11:N13),2)</f>
        <v>0</v>
      </c>
      <c r="O14" s="6">
        <f t="shared" ref="O14" si="10">ROUND(SUM(O11:O13),2)</f>
        <v>0</v>
      </c>
      <c r="P14" s="6">
        <f t="shared" ref="P14" si="11">ROUND(SUM(P11:P13),2)</f>
        <v>0</v>
      </c>
    </row>
    <row r="15" spans="1:16" ht="53.45" customHeight="1" x14ac:dyDescent="0.25">
      <c r="B15" s="22" t="s">
        <v>14</v>
      </c>
      <c r="C15" s="22"/>
      <c r="D15" s="22"/>
      <c r="E15" s="22"/>
      <c r="F15" s="22"/>
      <c r="G15" s="22"/>
      <c r="H15" s="22"/>
      <c r="I15" s="22"/>
      <c r="J15" s="22"/>
      <c r="K15" s="22"/>
      <c r="L15" s="22"/>
      <c r="M15" s="22"/>
      <c r="N15" s="22"/>
      <c r="O15" s="22"/>
      <c r="P15" s="6">
        <f>P14</f>
        <v>0</v>
      </c>
    </row>
    <row r="18" spans="2:16" x14ac:dyDescent="0.25">
      <c r="B18" s="12"/>
      <c r="C18" s="12"/>
      <c r="D18" s="12"/>
      <c r="E18" s="12"/>
      <c r="F18" s="12"/>
      <c r="G18" s="12"/>
      <c r="H18" s="12"/>
      <c r="I18" s="12"/>
      <c r="J18" s="12"/>
      <c r="K18" s="12"/>
      <c r="O18" s="12"/>
      <c r="P18" s="12"/>
    </row>
    <row r="19" spans="2:16" x14ac:dyDescent="0.25">
      <c r="B19" s="12" t="s">
        <v>11</v>
      </c>
      <c r="C19" s="12"/>
      <c r="D19" s="12"/>
      <c r="E19" s="12"/>
      <c r="F19" s="12"/>
      <c r="G19" s="12"/>
      <c r="H19" s="12"/>
      <c r="I19" s="12"/>
      <c r="J19" s="12"/>
      <c r="K19" s="7" t="s">
        <v>12</v>
      </c>
      <c r="N19" s="23" t="s">
        <v>13</v>
      </c>
      <c r="O19" s="23"/>
      <c r="P19" s="23"/>
    </row>
  </sheetData>
  <sheetProtection algorithmName="SHA-512" hashValue="npyEmW+/DTGyRRCOq/Ts5bzIGOsGsriI3JbDIDpsWCtEhlMmCZpwri11irDr2Bl3hYMf2weVj0D0tnsNZt9pWA==" saltValue="7RKp/RulhVVLpYe7/+G3QA==" spinCount="100000" sheet="1" objects="1" scenarios="1"/>
  <mergeCells count="14">
    <mergeCell ref="B2:P2"/>
    <mergeCell ref="B4:C4"/>
    <mergeCell ref="B5:C5"/>
    <mergeCell ref="B19:J19"/>
    <mergeCell ref="B18:K18"/>
    <mergeCell ref="D7:J7"/>
    <mergeCell ref="D5:J5"/>
    <mergeCell ref="D6:J6"/>
    <mergeCell ref="D4:J4"/>
    <mergeCell ref="O18:P18"/>
    <mergeCell ref="B15:O15"/>
    <mergeCell ref="B7:C7"/>
    <mergeCell ref="B6:C6"/>
    <mergeCell ref="N19:P19"/>
  </mergeCells>
  <conditionalFormatting sqref="C11:I13">
    <cfRule type="containsBlanks" dxfId="1" priority="2">
      <formula>LEN(TRIM(C11))=0</formula>
    </cfRule>
  </conditionalFormatting>
  <conditionalFormatting sqref="D4:J5">
    <cfRule type="containsBlanks" dxfId="0" priority="1">
      <formula>LEN(TRIM(D4))=0</formula>
    </cfRule>
  </conditionalFormatting>
  <printOptions horizontalCentered="1"/>
  <pageMargins left="0.59055118110236227" right="0.59055118110236227" top="0.78740157480314965" bottom="0.78740157480314965" header="0" footer="0.31496062992125984"/>
  <pageSetup paperSize="9" scale="60"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UDP lėšų poreikio lentelė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Z.Rutkauskas</dc:creator>
  <cp:lastModifiedBy>Neringa Apolskiene</cp:lastModifiedBy>
  <cp:lastPrinted>2021-03-04T19:39:10Z</cp:lastPrinted>
  <dcterms:created xsi:type="dcterms:W3CDTF">2015-03-16T20:11:41Z</dcterms:created>
  <dcterms:modified xsi:type="dcterms:W3CDTF">2021-03-15T06:56:55Z</dcterms:modified>
</cp:coreProperties>
</file>