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zdijailt-my.sharepoint.com/personal/l_jauniskiene_lazdijai_lt/Documents/Darbalaukis/"/>
    </mc:Choice>
  </mc:AlternateContent>
  <xr:revisionPtr revIDLastSave="543" documentId="8_{7F1F273F-92CF-4B92-A2C0-89BB7C329AE6}" xr6:coauthVersionLast="47" xr6:coauthVersionMax="47" xr10:uidLastSave="{662F43F4-B290-43C7-8315-CBD850F7FB56}"/>
  <bookViews>
    <workbookView xWindow="-108" yWindow="-108" windowWidth="23256" windowHeight="12576" firstSheet="6" activeTab="26" xr2:uid="{FBD115DE-B50C-4F05-90FE-513F0277654A}"/>
  </bookViews>
  <sheets>
    <sheet name="Klausimai" sheetId="252" r:id="rId1"/>
    <sheet name="Alternatyvus balsavimas" sheetId="335" r:id="rId2"/>
    <sheet name="Alternatyvus balsavimas (2)" sheetId="336" r:id="rId3"/>
    <sheet name="Dėl nusišalinimo (2)" sheetId="381" r:id="rId4"/>
    <sheet name="Dėl nusišalinimo" sheetId="380" r:id="rId5"/>
    <sheet name="1" sheetId="1" r:id="rId6"/>
    <sheet name="2" sheetId="299" r:id="rId7"/>
    <sheet name="3" sheetId="300" r:id="rId8"/>
    <sheet name="4" sheetId="301" r:id="rId9"/>
    <sheet name="5" sheetId="302" r:id="rId10"/>
    <sheet name="6" sheetId="303" r:id="rId11"/>
    <sheet name="7" sheetId="304" r:id="rId12"/>
    <sheet name="8" sheetId="305" r:id="rId13"/>
    <sheet name="9" sheetId="306" r:id="rId14"/>
    <sheet name="10" sheetId="307" r:id="rId15"/>
    <sheet name="11" sheetId="308" r:id="rId16"/>
    <sheet name="12" sheetId="309" r:id="rId17"/>
    <sheet name="13" sheetId="310" r:id="rId18"/>
    <sheet name="14" sheetId="311" r:id="rId19"/>
    <sheet name="15" sheetId="312" r:id="rId20"/>
    <sheet name="16" sheetId="313" r:id="rId21"/>
    <sheet name="17" sheetId="314" r:id="rId22"/>
    <sheet name="18" sheetId="315" r:id="rId23"/>
    <sheet name="19" sheetId="316" r:id="rId24"/>
    <sheet name="20" sheetId="317" r:id="rId25"/>
    <sheet name="21" sheetId="318" r:id="rId26"/>
    <sheet name="22" sheetId="319" r:id="rId27"/>
    <sheet name="23" sheetId="320" r:id="rId28"/>
    <sheet name="24" sheetId="321" r:id="rId29"/>
    <sheet name="25" sheetId="322" r:id="rId30"/>
    <sheet name="26" sheetId="323" r:id="rId31"/>
    <sheet name="27" sheetId="324" r:id="rId32"/>
    <sheet name="28" sheetId="325" r:id="rId33"/>
    <sheet name="29" sheetId="326" r:id="rId34"/>
    <sheet name="30" sheetId="327" r:id="rId35"/>
    <sheet name="31" sheetId="328" r:id="rId36"/>
    <sheet name="32" sheetId="329" r:id="rId37"/>
    <sheet name="33" sheetId="330" r:id="rId38"/>
    <sheet name="34" sheetId="331" r:id="rId39"/>
    <sheet name="35" sheetId="332" r:id="rId40"/>
    <sheet name="36" sheetId="333" r:id="rId41"/>
    <sheet name="37" sheetId="337" r:id="rId42"/>
    <sheet name="38" sheetId="338" r:id="rId43"/>
    <sheet name="39" sheetId="339" r:id="rId44"/>
    <sheet name="40" sheetId="340" r:id="rId45"/>
    <sheet name="41" sheetId="341" r:id="rId46"/>
    <sheet name="42" sheetId="342" r:id="rId47"/>
    <sheet name="43" sheetId="343" r:id="rId48"/>
    <sheet name="44" sheetId="344" r:id="rId49"/>
    <sheet name="45" sheetId="345" r:id="rId50"/>
    <sheet name="46" sheetId="346" r:id="rId51"/>
    <sheet name="47" sheetId="347" r:id="rId52"/>
    <sheet name="48" sheetId="348" r:id="rId53"/>
    <sheet name="49" sheetId="349" r:id="rId54"/>
    <sheet name="50" sheetId="350" r:id="rId55"/>
    <sheet name="51" sheetId="351" r:id="rId56"/>
    <sheet name="52" sheetId="352" r:id="rId57"/>
    <sheet name="53" sheetId="353" r:id="rId58"/>
    <sheet name="54" sheetId="354" r:id="rId59"/>
    <sheet name="55" sheetId="355" r:id="rId60"/>
    <sheet name="56" sheetId="356" r:id="rId61"/>
    <sheet name="57" sheetId="357" r:id="rId62"/>
    <sheet name="58" sheetId="369" r:id="rId63"/>
    <sheet name="59" sheetId="370" r:id="rId64"/>
    <sheet name="60" sheetId="371" r:id="rId65"/>
    <sheet name="61" sheetId="372" r:id="rId66"/>
    <sheet name="62" sheetId="373" r:id="rId67"/>
    <sheet name="63" sheetId="374" r:id="rId68"/>
    <sheet name="64" sheetId="375" r:id="rId69"/>
    <sheet name="65" sheetId="376" r:id="rId70"/>
    <sheet name="66" sheetId="377" r:id="rId71"/>
    <sheet name="67" sheetId="378" r:id="rId72"/>
    <sheet name="68" sheetId="379" r:id="rId73"/>
  </sheets>
  <definedNames>
    <definedName name="_xlnm._FilterDatabase" localSheetId="5" hidden="1">'1'!$B$7:$D$7</definedName>
    <definedName name="_xlnm._FilterDatabase" localSheetId="14" hidden="1">'10'!$B$7:$D$7</definedName>
    <definedName name="_xlnm._FilterDatabase" localSheetId="15" hidden="1">'11'!$B$7:$D$7</definedName>
    <definedName name="_xlnm._FilterDatabase" localSheetId="16" hidden="1">'12'!$B$7:$D$7</definedName>
    <definedName name="_xlnm._FilterDatabase" localSheetId="17" hidden="1">'13'!$B$7:$D$7</definedName>
    <definedName name="_xlnm._FilterDatabase" localSheetId="18" hidden="1">'14'!$B$7:$D$7</definedName>
    <definedName name="_xlnm._FilterDatabase" localSheetId="19" hidden="1">'15'!$B$7:$D$7</definedName>
    <definedName name="_xlnm._FilterDatabase" localSheetId="20" hidden="1">'16'!$B$7:$D$7</definedName>
    <definedName name="_xlnm._FilterDatabase" localSheetId="21" hidden="1">'17'!$B$7:$D$7</definedName>
    <definedName name="_xlnm._FilterDatabase" localSheetId="22" hidden="1">'18'!$B$7:$D$7</definedName>
    <definedName name="_xlnm._FilterDatabase" localSheetId="23" hidden="1">'19'!$B$7:$D$7</definedName>
    <definedName name="_xlnm._FilterDatabase" localSheetId="6" hidden="1">'2'!$B$7:$D$7</definedName>
    <definedName name="_xlnm._FilterDatabase" localSheetId="24" hidden="1">'20'!$B$7:$D$7</definedName>
    <definedName name="_xlnm._FilterDatabase" localSheetId="25" hidden="1">'21'!$B$7:$D$7</definedName>
    <definedName name="_xlnm._FilterDatabase" localSheetId="26" hidden="1">'22'!$B$7:$D$7</definedName>
    <definedName name="_xlnm._FilterDatabase" localSheetId="27" hidden="1">'23'!$B$7:$D$7</definedName>
    <definedName name="_xlnm._FilterDatabase" localSheetId="28" hidden="1">'24'!$B$7:$D$7</definedName>
    <definedName name="_xlnm._FilterDatabase" localSheetId="29" hidden="1">'25'!$B$7:$D$7</definedName>
    <definedName name="_xlnm._FilterDatabase" localSheetId="30" hidden="1">'26'!$B$7:$D$7</definedName>
    <definedName name="_xlnm._FilterDatabase" localSheetId="31" hidden="1">'27'!$B$7:$D$7</definedName>
    <definedName name="_xlnm._FilterDatabase" localSheetId="32" hidden="1">'28'!$B$7:$D$7</definedName>
    <definedName name="_xlnm._FilterDatabase" localSheetId="33" hidden="1">'29'!$B$7:$D$7</definedName>
    <definedName name="_xlnm._FilterDatabase" localSheetId="7" hidden="1">'3'!$B$7:$D$7</definedName>
    <definedName name="_xlnm._FilterDatabase" localSheetId="34" hidden="1">'30'!$B$7:$D$7</definedName>
    <definedName name="_xlnm._FilterDatabase" localSheetId="35" hidden="1">'31'!$B$7:$D$7</definedName>
    <definedName name="_xlnm._FilterDatabase" localSheetId="36" hidden="1">'32'!$B$7:$D$7</definedName>
    <definedName name="_xlnm._FilterDatabase" localSheetId="37" hidden="1">'33'!$B$7:$D$7</definedName>
    <definedName name="_xlnm._FilterDatabase" localSheetId="38" hidden="1">'34'!$B$7:$D$7</definedName>
    <definedName name="_xlnm._FilterDatabase" localSheetId="39" hidden="1">'35'!$B$7:$D$7</definedName>
    <definedName name="_xlnm._FilterDatabase" localSheetId="40" hidden="1">'36'!$B$7:$D$7</definedName>
    <definedName name="_xlnm._FilterDatabase" localSheetId="41" hidden="1">'37'!$B$7:$D$7</definedName>
    <definedName name="_xlnm._FilterDatabase" localSheetId="42" hidden="1">'38'!$B$7:$D$7</definedName>
    <definedName name="_xlnm._FilterDatabase" localSheetId="43" hidden="1">'39'!$B$7:$D$7</definedName>
    <definedName name="_xlnm._FilterDatabase" localSheetId="8" hidden="1">'4'!$B$7:$D$7</definedName>
    <definedName name="_xlnm._FilterDatabase" localSheetId="44" hidden="1">'40'!$B$7:$D$7</definedName>
    <definedName name="_xlnm._FilterDatabase" localSheetId="45" hidden="1">'41'!$B$7:$D$7</definedName>
    <definedName name="_xlnm._FilterDatabase" localSheetId="46" hidden="1">'42'!$B$7:$D$7</definedName>
    <definedName name="_xlnm._FilterDatabase" localSheetId="47" hidden="1">'43'!$B$7:$D$7</definedName>
    <definedName name="_xlnm._FilterDatabase" localSheetId="48" hidden="1">'44'!$B$7:$D$7</definedName>
    <definedName name="_xlnm._FilterDatabase" localSheetId="49" hidden="1">'45'!$B$7:$D$7</definedName>
    <definedName name="_xlnm._FilterDatabase" localSheetId="50" hidden="1">'46'!$B$7:$D$7</definedName>
    <definedName name="_xlnm._FilterDatabase" localSheetId="51" hidden="1">'47'!$B$7:$D$7</definedName>
    <definedName name="_xlnm._FilterDatabase" localSheetId="52" hidden="1">'48'!$B$7:$D$7</definedName>
    <definedName name="_xlnm._FilterDatabase" localSheetId="53" hidden="1">'49'!$B$7:$D$7</definedName>
    <definedName name="_xlnm._FilterDatabase" localSheetId="9" hidden="1">'5'!$B$7:$D$7</definedName>
    <definedName name="_xlnm._FilterDatabase" localSheetId="54" hidden="1">'50'!$B$7:$D$7</definedName>
    <definedName name="_xlnm._FilterDatabase" localSheetId="55" hidden="1">'51'!$B$7:$D$7</definedName>
    <definedName name="_xlnm._FilterDatabase" localSheetId="56" hidden="1">'52'!$B$7:$D$7</definedName>
    <definedName name="_xlnm._FilterDatabase" localSheetId="57" hidden="1">'53'!$B$7:$D$7</definedName>
    <definedName name="_xlnm._FilterDatabase" localSheetId="58" hidden="1">'54'!$B$7:$D$7</definedName>
    <definedName name="_xlnm._FilterDatabase" localSheetId="59" hidden="1">'55'!$B$7:$D$7</definedName>
    <definedName name="_xlnm._FilterDatabase" localSheetId="60" hidden="1">'56'!$B$7:$D$7</definedName>
    <definedName name="_xlnm._FilterDatabase" localSheetId="61" hidden="1">'57'!$B$7:$D$7</definedName>
    <definedName name="_xlnm._FilterDatabase" localSheetId="62" hidden="1">'58'!$B$7:$D$7</definedName>
    <definedName name="_xlnm._FilterDatabase" localSheetId="63" hidden="1">'59'!$B$7:$D$7</definedName>
    <definedName name="_xlnm._FilterDatabase" localSheetId="10" hidden="1">'6'!$B$7:$D$7</definedName>
    <definedName name="_xlnm._FilterDatabase" localSheetId="64" hidden="1">'60'!$B$7:$D$7</definedName>
    <definedName name="_xlnm._FilterDatabase" localSheetId="65" hidden="1">'61'!$B$7:$D$7</definedName>
    <definedName name="_xlnm._FilterDatabase" localSheetId="66" hidden="1">'62'!$B$7:$D$7</definedName>
    <definedName name="_xlnm._FilterDatabase" localSheetId="67" hidden="1">'63'!$B$7:$D$7</definedName>
    <definedName name="_xlnm._FilterDatabase" localSheetId="68" hidden="1">'64'!$B$7:$D$7</definedName>
    <definedName name="_xlnm._FilterDatabase" localSheetId="69" hidden="1">'65'!$B$7:$D$7</definedName>
    <definedName name="_xlnm._FilterDatabase" localSheetId="70" hidden="1">'66'!$B$7:$D$7</definedName>
    <definedName name="_xlnm._FilterDatabase" localSheetId="71" hidden="1">'67'!$B$7:$D$7</definedName>
    <definedName name="_xlnm._FilterDatabase" localSheetId="72" hidden="1">'68'!$B$7:$D$7</definedName>
    <definedName name="_xlnm._FilterDatabase" localSheetId="11" hidden="1">'7'!$B$7:$D$7</definedName>
    <definedName name="_xlnm._FilterDatabase" localSheetId="12" hidden="1">'8'!$B$7:$D$7</definedName>
    <definedName name="_xlnm._FilterDatabase" localSheetId="13" hidden="1">'9'!$B$7:$D$7</definedName>
    <definedName name="_xlnm._FilterDatabase" localSheetId="1" hidden="1">'Alternatyvus balsavimas'!#REF!</definedName>
    <definedName name="_xlnm._FilterDatabase" localSheetId="2" hidden="1">'Alternatyvus balsavimas (2)'!#REF!</definedName>
    <definedName name="_xlnm._FilterDatabase" localSheetId="4" hidden="1">'Dėl nusišalinimo'!$B$7:$D$7</definedName>
    <definedName name="_xlnm._FilterDatabase" localSheetId="3" hidden="1">'Dėl nusišalinimo (2)'!$B$7:$D$7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381" l="1"/>
  <c r="D35" i="381"/>
  <c r="D34" i="381"/>
  <c r="D36" i="380"/>
  <c r="D35" i="380"/>
  <c r="D34" i="380"/>
  <c r="D37" i="380" s="1"/>
  <c r="D36" i="379"/>
  <c r="D35" i="379"/>
  <c r="D34" i="379"/>
  <c r="D36" i="378"/>
  <c r="D35" i="378"/>
  <c r="D34" i="378"/>
  <c r="D37" i="378" s="1"/>
  <c r="D37" i="377"/>
  <c r="D36" i="377"/>
  <c r="D35" i="377"/>
  <c r="D34" i="377"/>
  <c r="D36" i="376"/>
  <c r="D35" i="376"/>
  <c r="D34" i="376"/>
  <c r="D37" i="376" s="1"/>
  <c r="D36" i="375"/>
  <c r="D35" i="375"/>
  <c r="D34" i="375"/>
  <c r="D37" i="375" s="1"/>
  <c r="D36" i="374"/>
  <c r="D35" i="374"/>
  <c r="D34" i="374"/>
  <c r="D37" i="374" s="1"/>
  <c r="D36" i="373"/>
  <c r="D35" i="373"/>
  <c r="D34" i="373"/>
  <c r="D37" i="373" s="1"/>
  <c r="D36" i="372"/>
  <c r="D35" i="372"/>
  <c r="D34" i="372"/>
  <c r="D37" i="372" s="1"/>
  <c r="D36" i="371"/>
  <c r="D35" i="371"/>
  <c r="D37" i="371" s="1"/>
  <c r="D34" i="371"/>
  <c r="D36" i="370"/>
  <c r="D35" i="370"/>
  <c r="D34" i="370"/>
  <c r="D37" i="370" s="1"/>
  <c r="D37" i="369"/>
  <c r="D36" i="369"/>
  <c r="D35" i="369"/>
  <c r="D34" i="369"/>
  <c r="D36" i="357"/>
  <c r="D35" i="357"/>
  <c r="D34" i="357"/>
  <c r="D37" i="357" s="1"/>
  <c r="D36" i="356"/>
  <c r="D35" i="356"/>
  <c r="D37" i="356" s="1"/>
  <c r="D34" i="356"/>
  <c r="D36" i="355"/>
  <c r="D35" i="355"/>
  <c r="D34" i="355"/>
  <c r="D37" i="355" s="1"/>
  <c r="D36" i="354"/>
  <c r="D35" i="354"/>
  <c r="D34" i="354"/>
  <c r="D37" i="354" s="1"/>
  <c r="D36" i="353"/>
  <c r="D35" i="353"/>
  <c r="D34" i="353"/>
  <c r="D37" i="353" s="1"/>
  <c r="D36" i="352"/>
  <c r="D35" i="352"/>
  <c r="D37" i="352" s="1"/>
  <c r="D34" i="352"/>
  <c r="D36" i="351"/>
  <c r="D35" i="351"/>
  <c r="D34" i="351"/>
  <c r="D37" i="351" s="1"/>
  <c r="D36" i="350"/>
  <c r="D35" i="350"/>
  <c r="D34" i="350"/>
  <c r="D37" i="350" s="1"/>
  <c r="D36" i="349"/>
  <c r="D35" i="349"/>
  <c r="D37" i="349" s="1"/>
  <c r="D34" i="349"/>
  <c r="D36" i="348"/>
  <c r="D35" i="348"/>
  <c r="D37" i="348" s="1"/>
  <c r="D34" i="348"/>
  <c r="D36" i="347"/>
  <c r="D35" i="347"/>
  <c r="D34" i="347"/>
  <c r="D37" i="347" s="1"/>
  <c r="D36" i="346"/>
  <c r="D35" i="346"/>
  <c r="D34" i="346"/>
  <c r="D37" i="346" s="1"/>
  <c r="D36" i="345"/>
  <c r="D35" i="345"/>
  <c r="D34" i="345"/>
  <c r="D37" i="345" s="1"/>
  <c r="D36" i="344"/>
  <c r="D35" i="344"/>
  <c r="D34" i="344"/>
  <c r="D37" i="344" s="1"/>
  <c r="D36" i="343"/>
  <c r="D35" i="343"/>
  <c r="D34" i="343"/>
  <c r="D37" i="343" s="1"/>
  <c r="D37" i="342"/>
  <c r="D36" i="342"/>
  <c r="D35" i="342"/>
  <c r="D34" i="342"/>
  <c r="D36" i="341"/>
  <c r="D35" i="341"/>
  <c r="D34" i="341"/>
  <c r="D37" i="341" s="1"/>
  <c r="D37" i="340"/>
  <c r="D36" i="340"/>
  <c r="D35" i="340"/>
  <c r="D34" i="340"/>
  <c r="D36" i="339"/>
  <c r="D35" i="339"/>
  <c r="D34" i="339"/>
  <c r="D37" i="339" s="1"/>
  <c r="D36" i="338"/>
  <c r="D35" i="338"/>
  <c r="D34" i="338"/>
  <c r="D37" i="338" s="1"/>
  <c r="D36" i="301"/>
  <c r="D43" i="252"/>
  <c r="C2" i="343" s="1"/>
  <c r="D44" i="252"/>
  <c r="C2" i="344" s="1"/>
  <c r="D45" i="252"/>
  <c r="C2" i="345" s="1"/>
  <c r="D46" i="252"/>
  <c r="C2" i="346" s="1"/>
  <c r="D47" i="252"/>
  <c r="C2" i="347" s="1"/>
  <c r="D48" i="252"/>
  <c r="C2" i="348" s="1"/>
  <c r="D49" i="252"/>
  <c r="C2" i="349" s="1"/>
  <c r="D50" i="252"/>
  <c r="C2" i="350" s="1"/>
  <c r="D51" i="252"/>
  <c r="C2" i="351" s="1"/>
  <c r="D52" i="252"/>
  <c r="C2" i="352" s="1"/>
  <c r="D53" i="252"/>
  <c r="C2" i="353" s="1"/>
  <c r="D54" i="252"/>
  <c r="C2" i="354" s="1"/>
  <c r="D55" i="252"/>
  <c r="C2" i="355" s="1"/>
  <c r="D56" i="252"/>
  <c r="C2" i="356" s="1"/>
  <c r="D57" i="252"/>
  <c r="C2" i="357" s="1"/>
  <c r="D58" i="252"/>
  <c r="C2" i="369" s="1"/>
  <c r="D59" i="252"/>
  <c r="C2" i="370" s="1"/>
  <c r="D60" i="252"/>
  <c r="C2" i="371" s="1"/>
  <c r="D61" i="252"/>
  <c r="C2" i="372" s="1"/>
  <c r="D62" i="252"/>
  <c r="C2" i="373" s="1"/>
  <c r="D63" i="252"/>
  <c r="C2" i="374" s="1"/>
  <c r="D64" i="252"/>
  <c r="C2" i="375" s="1"/>
  <c r="D65" i="252"/>
  <c r="C2" i="376" s="1"/>
  <c r="D66" i="252"/>
  <c r="C2" i="377" s="1"/>
  <c r="D67" i="252"/>
  <c r="C2" i="378" s="1"/>
  <c r="D68" i="252"/>
  <c r="C2" i="379" s="1"/>
  <c r="D36" i="333"/>
  <c r="D36" i="332"/>
  <c r="D36" i="331"/>
  <c r="D36" i="330"/>
  <c r="D36" i="329"/>
  <c r="D36" i="328"/>
  <c r="D36" i="327"/>
  <c r="D36" i="326"/>
  <c r="D36" i="325"/>
  <c r="D36" i="324"/>
  <c r="D36" i="323"/>
  <c r="D36" i="322"/>
  <c r="D36" i="321"/>
  <c r="D36" i="320"/>
  <c r="D35" i="319"/>
  <c r="D36" i="319"/>
  <c r="D36" i="318"/>
  <c r="D36" i="317"/>
  <c r="D36" i="337"/>
  <c r="D36" i="316"/>
  <c r="D36" i="315"/>
  <c r="D36" i="314"/>
  <c r="D36" i="313"/>
  <c r="D36" i="312"/>
  <c r="D36" i="311"/>
  <c r="D36" i="310"/>
  <c r="D36" i="309"/>
  <c r="D36" i="308"/>
  <c r="D36" i="307"/>
  <c r="D36" i="306"/>
  <c r="D36" i="305"/>
  <c r="D36" i="304"/>
  <c r="D36" i="303"/>
  <c r="D36" i="302"/>
  <c r="D36" i="300"/>
  <c r="D36" i="299"/>
  <c r="D36" i="1"/>
  <c r="D35" i="337"/>
  <c r="D34" i="337"/>
  <c r="E34" i="336"/>
  <c r="D34" i="336"/>
  <c r="F34" i="336" s="1"/>
  <c r="G32" i="336"/>
  <c r="G31" i="336"/>
  <c r="G30" i="336"/>
  <c r="G29" i="336"/>
  <c r="G28" i="336"/>
  <c r="G27" i="336"/>
  <c r="G26" i="336"/>
  <c r="G25" i="336"/>
  <c r="G24" i="336"/>
  <c r="G23" i="336"/>
  <c r="G22" i="336"/>
  <c r="G21" i="336"/>
  <c r="G20" i="336"/>
  <c r="G19" i="336"/>
  <c r="G18" i="336"/>
  <c r="G17" i="336"/>
  <c r="G16" i="336"/>
  <c r="G15" i="336"/>
  <c r="G14" i="336"/>
  <c r="G13" i="336"/>
  <c r="G12" i="336"/>
  <c r="G11" i="336"/>
  <c r="G10" i="336"/>
  <c r="G9" i="336"/>
  <c r="G8" i="336"/>
  <c r="E34" i="335"/>
  <c r="D34" i="335"/>
  <c r="G32" i="335"/>
  <c r="G31" i="335"/>
  <c r="G30" i="335"/>
  <c r="G29" i="335"/>
  <c r="G28" i="335"/>
  <c r="G27" i="335"/>
  <c r="G26" i="335"/>
  <c r="G25" i="335"/>
  <c r="G24" i="335"/>
  <c r="G23" i="335"/>
  <c r="G22" i="335"/>
  <c r="G21" i="335"/>
  <c r="G20" i="335"/>
  <c r="G19" i="335"/>
  <c r="G18" i="335"/>
  <c r="G17" i="335"/>
  <c r="G16" i="335"/>
  <c r="G15" i="335"/>
  <c r="G14" i="335"/>
  <c r="G13" i="335"/>
  <c r="G12" i="335"/>
  <c r="G11" i="335"/>
  <c r="G10" i="335"/>
  <c r="G9" i="335"/>
  <c r="G8" i="335"/>
  <c r="D37" i="381" l="1"/>
  <c r="D37" i="379"/>
  <c r="D37" i="337"/>
  <c r="F34" i="335"/>
  <c r="D35" i="333" l="1"/>
  <c r="D34" i="333"/>
  <c r="D35" i="332"/>
  <c r="D34" i="332"/>
  <c r="D35" i="331"/>
  <c r="D34" i="331"/>
  <c r="D35" i="330"/>
  <c r="D34" i="330"/>
  <c r="D35" i="329"/>
  <c r="D34" i="329"/>
  <c r="D35" i="328"/>
  <c r="D34" i="328"/>
  <c r="D37" i="328" s="1"/>
  <c r="D35" i="327"/>
  <c r="D34" i="327"/>
  <c r="D35" i="326"/>
  <c r="D34" i="326"/>
  <c r="D35" i="325"/>
  <c r="D34" i="325"/>
  <c r="D35" i="324"/>
  <c r="D34" i="324"/>
  <c r="D35" i="323"/>
  <c r="D34" i="323"/>
  <c r="D35" i="322"/>
  <c r="D34" i="322"/>
  <c r="D35" i="321"/>
  <c r="D34" i="321"/>
  <c r="D35" i="320"/>
  <c r="D34" i="320"/>
  <c r="D34" i="319"/>
  <c r="D35" i="318"/>
  <c r="D34" i="318"/>
  <c r="D35" i="317"/>
  <c r="D34" i="317"/>
  <c r="D35" i="316"/>
  <c r="D34" i="316"/>
  <c r="D35" i="315"/>
  <c r="D34" i="315"/>
  <c r="D35" i="314"/>
  <c r="D34" i="314"/>
  <c r="D35" i="313"/>
  <c r="D34" i="313"/>
  <c r="D35" i="312"/>
  <c r="D34" i="312"/>
  <c r="D35" i="311"/>
  <c r="D34" i="311"/>
  <c r="D35" i="310"/>
  <c r="D34" i="310"/>
  <c r="D35" i="309"/>
  <c r="D34" i="309"/>
  <c r="D35" i="308"/>
  <c r="D34" i="308"/>
  <c r="D35" i="307"/>
  <c r="D34" i="307"/>
  <c r="D35" i="306"/>
  <c r="D34" i="306"/>
  <c r="D35" i="305"/>
  <c r="D34" i="305"/>
  <c r="D35" i="304"/>
  <c r="D34" i="304"/>
  <c r="D35" i="303"/>
  <c r="D34" i="303"/>
  <c r="D35" i="302"/>
  <c r="D34" i="302"/>
  <c r="D35" i="301"/>
  <c r="D34" i="301"/>
  <c r="D35" i="300"/>
  <c r="D34" i="300"/>
  <c r="D35" i="299"/>
  <c r="D34" i="299"/>
  <c r="D29" i="252"/>
  <c r="C2" i="326" s="1"/>
  <c r="D30" i="252"/>
  <c r="C2" i="327" s="1"/>
  <c r="D31" i="252"/>
  <c r="C2" i="328" s="1"/>
  <c r="D32" i="252"/>
  <c r="C2" i="329" s="1"/>
  <c r="D33" i="252"/>
  <c r="C2" i="330" s="1"/>
  <c r="D34" i="252"/>
  <c r="C2" i="331" s="1"/>
  <c r="D35" i="252"/>
  <c r="C2" i="332" s="1"/>
  <c r="D36" i="252"/>
  <c r="C2" i="333" s="1"/>
  <c r="D37" i="252"/>
  <c r="C2" i="337" s="1"/>
  <c r="D38" i="252"/>
  <c r="C2" i="338" s="1"/>
  <c r="D39" i="252"/>
  <c r="C2" i="339" s="1"/>
  <c r="D40" i="252"/>
  <c r="C2" i="340" s="1"/>
  <c r="D41" i="252"/>
  <c r="C2" i="341" s="1"/>
  <c r="D42" i="252"/>
  <c r="C2" i="342" s="1"/>
  <c r="D37" i="333" l="1"/>
  <c r="D37" i="331"/>
  <c r="D37" i="332"/>
  <c r="D37" i="330"/>
  <c r="D37" i="329"/>
  <c r="D37" i="327"/>
  <c r="D37" i="326"/>
  <c r="D37" i="325"/>
  <c r="D37" i="324"/>
  <c r="D37" i="323"/>
  <c r="D37" i="322"/>
  <c r="D37" i="318"/>
  <c r="D37" i="321"/>
  <c r="D37" i="320"/>
  <c r="D37" i="319"/>
  <c r="D37" i="317"/>
  <c r="D37" i="316"/>
  <c r="D37" i="315"/>
  <c r="D37" i="314"/>
  <c r="D37" i="313"/>
  <c r="D37" i="312"/>
  <c r="D37" i="311"/>
  <c r="D37" i="310"/>
  <c r="D37" i="309"/>
  <c r="D37" i="308"/>
  <c r="D37" i="307"/>
  <c r="D37" i="306"/>
  <c r="D37" i="305"/>
  <c r="D37" i="304"/>
  <c r="D37" i="303"/>
  <c r="D37" i="301"/>
  <c r="D37" i="300"/>
  <c r="D37" i="299"/>
  <c r="D37" i="302"/>
  <c r="D34" i="1"/>
  <c r="D21" i="252" l="1"/>
  <c r="C2" i="318" s="1"/>
  <c r="D22" i="252"/>
  <c r="C2" i="319" s="1"/>
  <c r="D23" i="252"/>
  <c r="C2" i="320" s="1"/>
  <c r="D24" i="252"/>
  <c r="C2" i="321" s="1"/>
  <c r="D25" i="252"/>
  <c r="C2" i="322" s="1"/>
  <c r="D26" i="252"/>
  <c r="C2" i="323" s="1"/>
  <c r="D27" i="252"/>
  <c r="C2" i="324" s="1"/>
  <c r="D28" i="252"/>
  <c r="C2" i="325" s="1"/>
  <c r="D2" i="252" l="1"/>
  <c r="C2" i="299" s="1"/>
  <c r="D3" i="252"/>
  <c r="C2" i="300" s="1"/>
  <c r="D4" i="252"/>
  <c r="C2" i="301" s="1"/>
  <c r="D5" i="252"/>
  <c r="C2" i="302" s="1"/>
  <c r="D6" i="252"/>
  <c r="C2" i="303" s="1"/>
  <c r="D7" i="252"/>
  <c r="C2" i="304" s="1"/>
  <c r="D8" i="252"/>
  <c r="C2" i="305" s="1"/>
  <c r="D9" i="252"/>
  <c r="C2" i="306" s="1"/>
  <c r="D10" i="252"/>
  <c r="C2" i="307" s="1"/>
  <c r="D11" i="252"/>
  <c r="C2" i="308" s="1"/>
  <c r="D12" i="252"/>
  <c r="C2" i="309" s="1"/>
  <c r="D13" i="252"/>
  <c r="C2" i="310" s="1"/>
  <c r="D14" i="252"/>
  <c r="C2" i="311" s="1"/>
  <c r="D15" i="252"/>
  <c r="C2" i="312" s="1"/>
  <c r="D16" i="252"/>
  <c r="C2" i="313" s="1"/>
  <c r="D17" i="252"/>
  <c r="C2" i="314" s="1"/>
  <c r="D18" i="252"/>
  <c r="C2" i="315" s="1"/>
  <c r="D19" i="252"/>
  <c r="C2" i="316" s="1"/>
  <c r="D20" i="252"/>
  <c r="C2" i="317" s="1"/>
  <c r="D1" i="252"/>
  <c r="C2" i="1" s="1"/>
  <c r="D35" i="1" l="1"/>
  <c r="D37" i="1" l="1"/>
</calcChain>
</file>

<file path=xl/sharedStrings.xml><?xml version="1.0" encoding="utf-8"?>
<sst xmlns="http://schemas.openxmlformats.org/spreadsheetml/2006/main" count="4743" uniqueCount="83">
  <si>
    <t>Už</t>
  </si>
  <si>
    <t>Prieš</t>
  </si>
  <si>
    <t>Susilaikė</t>
  </si>
  <si>
    <t>Vardas</t>
  </si>
  <si>
    <t>Pavardė</t>
  </si>
  <si>
    <t xml:space="preserve">Daiva </t>
  </si>
  <si>
    <t>Ambrazevičienė</t>
  </si>
  <si>
    <t>Barkauskienė</t>
  </si>
  <si>
    <t xml:space="preserve">Evaldas </t>
  </si>
  <si>
    <t>Brusokas</t>
  </si>
  <si>
    <t xml:space="preserve">Ričardas </t>
  </si>
  <si>
    <t>Dulskas</t>
  </si>
  <si>
    <t xml:space="preserve">Jūratė </t>
  </si>
  <si>
    <t>Juodzevičienė</t>
  </si>
  <si>
    <t xml:space="preserve">Artūras </t>
  </si>
  <si>
    <t>Kašalynas</t>
  </si>
  <si>
    <t xml:space="preserve">Rimas </t>
  </si>
  <si>
    <t>Kauzonas</t>
  </si>
  <si>
    <t xml:space="preserve">Audrius </t>
  </si>
  <si>
    <t>Klėjus</t>
  </si>
  <si>
    <t xml:space="preserve">Jurgita </t>
  </si>
  <si>
    <t>Kurauskienė</t>
  </si>
  <si>
    <t xml:space="preserve">Odeta </t>
  </si>
  <si>
    <t>Lenkauskienė</t>
  </si>
  <si>
    <t xml:space="preserve">Romas </t>
  </si>
  <si>
    <t>Leščinskas</t>
  </si>
  <si>
    <t>Margelis</t>
  </si>
  <si>
    <t xml:space="preserve">Valdas Petras </t>
  </si>
  <si>
    <t>Mikelionis</t>
  </si>
  <si>
    <t xml:space="preserve">Ausma </t>
  </si>
  <si>
    <t>Miškinienė</t>
  </si>
  <si>
    <t xml:space="preserve">Justas </t>
  </si>
  <si>
    <t>Pankauskas</t>
  </si>
  <si>
    <t xml:space="preserve">Rimantas </t>
  </si>
  <si>
    <t>Pileckas</t>
  </si>
  <si>
    <t xml:space="preserve">Janina </t>
  </si>
  <si>
    <t>Ražukienė</t>
  </si>
  <si>
    <t xml:space="preserve">Benius </t>
  </si>
  <si>
    <t>Rūtelionis</t>
  </si>
  <si>
    <t xml:space="preserve">Gintautas </t>
  </si>
  <si>
    <t>Salatka</t>
  </si>
  <si>
    <t xml:space="preserve">Vitalius </t>
  </si>
  <si>
    <t>Simanynas</t>
  </si>
  <si>
    <t xml:space="preserve">Jonas </t>
  </si>
  <si>
    <t>Stankevičius</t>
  </si>
  <si>
    <t xml:space="preserve">Česlova </t>
  </si>
  <si>
    <t>Šmulkštienė</t>
  </si>
  <si>
    <t xml:space="preserve">Arūnas </t>
  </si>
  <si>
    <t>Vaišnoras</t>
  </si>
  <si>
    <t xml:space="preserve">Valdas </t>
  </si>
  <si>
    <t>Žička</t>
  </si>
  <si>
    <t xml:space="preserve">Albinas </t>
  </si>
  <si>
    <t>Žymančius</t>
  </si>
  <si>
    <t>Balsavime dalyvavo</t>
  </si>
  <si>
    <t>ALTERNATYVUS BALSAVIMAS</t>
  </si>
  <si>
    <t>I alternatyva</t>
  </si>
  <si>
    <t>II alternatyva</t>
  </si>
  <si>
    <t>u</t>
  </si>
  <si>
    <t>Birutė</t>
  </si>
  <si>
    <t>Vėsaitė</t>
  </si>
  <si>
    <t>Dėl nusišalinimo</t>
  </si>
  <si>
    <t xml:space="preserve">DĖL LAZDIJŲ RAJONO SAVIVALDYBĖS TARYBOS 2021 M. VASARIO 12 D. SPRENDIMO NR. 5TS-639 „DĖL 2021 METŲ LAZDIJŲ RAJONO SAVIVALDYBĖS BIUDŽETO PATVIRTINIMO“ PAKEITIMO </t>
  </si>
  <si>
    <t xml:space="preserve">DĖL LAZDIJŲ RAJONO SAVIVALDYBĖS 2011–2020 M. STRATEGINIO PLĖTROS PLANO ATASKAITOS UŽ 2011–2020 METUS PATVIRTINIMO </t>
  </si>
  <si>
    <t xml:space="preserve">DĖL LAZDIJŲ RAJONO SAVIVALDYBĖS NEVYRIAUSYBINIŲ ORGANIZACIJŲ TARYBOS NUOSTATŲ PATVIRTINIMO </t>
  </si>
  <si>
    <t xml:space="preserve">DĖL LAZDIJŲ RAJONO SAVIVALDYBĖS NEVYRIAUSYBINIŲ IR BENDRUOMENINIŲ ORGANIZACIJŲ FINANSAVIMO IŠ SAVIVADYBĖS BIUDŽETO TVARKOS APRAŠO PATVIRTINIMO </t>
  </si>
  <si>
    <t xml:space="preserve">DĖL LAZDIJŲ RAJONO SAVIVALDYBĖS TARYBOS 2020 M. GEGUŽĖS 29 D. SPRENDIMO NR. 5TS-367 ,,DĖL LAZDIJŲ RAJONO SAVIVALDYBĖS NEVYRIAUSYBINIŲ ORGANIZACIJŲ PROJEKTŲ ATRANKOS IR FINANSAVIMO TVARKOS APRAŠO PATVIRTINIMO‘‘ PRIPAŽINIMO NETEKUSIU GALIOS </t>
  </si>
  <si>
    <t xml:space="preserve">DĖL PRITARIMO PROJEKTUI „BEŠEIMININKIŲ PADANGŲ ATLIEKŲ TVARKYMAS LAZDIJŲ RAJONO SAVIVALDYBĖJE“ </t>
  </si>
  <si>
    <t xml:space="preserve">DĖL PRITARIMO PROJEKTUI „GYVENAMŲJŲ BŪSTŲ PRIJUNGIMAS PRIE ESAMŲ CENTRALIZUOTŲ NUOTEKŲ SURINKIMO SISTEMŲ LAZDIJŲ AGLOMERACIJOJE“ IR JO DALINIO FINANSAVIMO </t>
  </si>
  <si>
    <t xml:space="preserve">DĖL LAZDIJŲ RAJONO SAVIVALDYBĖS TARYBOS 2020 M. LAPKRIČIO 27 D. SPRENDIMO NR. 5TS-563 ,,DĖL PRITARIMO PROJEKTUI „PASLAUGŲ TEIKIMAS VIKTARINO BENDRUOMENEI“ IR JO DALINIO FINANSAVIMO“ PRIPAŽINIMO NETEKUSIU GALIOS </t>
  </si>
  <si>
    <t xml:space="preserve">DĖL PRITARIMO PROJEKTUI „ATEIK SPORTUOTI KARTU“ IR JO DALINIO FINANSAVIMO </t>
  </si>
  <si>
    <t xml:space="preserve">DĖL PINIGINĖS SOCIALINĖS PARAMOS SKYRIMO LAZDIJŲ RAJONO SAVIVALDYBĖS GYVENTOJAMS GAISRO NUOSTOLIAMS IŠ DALIES KOMPENSUOTI </t>
  </si>
  <si>
    <t xml:space="preserve">DĖL VIEŠOSIOS ĮSTAIGOS LAZDIJŲ SOCIALINIŲ PASLAUGŲ CENTRO STRUKTŪROS PATVIRTINIMO </t>
  </si>
  <si>
    <t xml:space="preserve">DĖL LAZDIJŲ RAJONO SAVIVALDYBĖS VIETINĖS REIKŠMĖS KELIŲ SĄRAŠO PATVIRTINIMO </t>
  </si>
  <si>
    <t xml:space="preserve">DĖL SAULĖS ŠVIESOS ENERGIJOS ELEKTRINIŲ IŠDĖSTYMO LAZDIJŲ R. SAV., KROSNOS, ŠEŠTOKŲ, LAZDIJŲ, ŠVENTEŽERIO IR BŪDVIEČIO SENIŪNIJOSE SPECIALIOJO PLANO RENGIMO IR PLANAVIMO TIKSLŲ </t>
  </si>
  <si>
    <t xml:space="preserve">DĖL LAZDIJŲ RAJONO SAVIVALDYBĖS ADMINISTRACIJOS VALDOMO NEREIKALINGO ARBA NETINKAMO (NEGALIMO) NAUDOTI TURTO PARDAVIMO VIEŠUOSE PREKIŲ AUKCIONUOSE AUKCIONO DALYVIO REGISTRAVIMO MOKESČIO NUSTATYMO </t>
  </si>
  <si>
    <t xml:space="preserve">DĖL LEIDIMO SUJUNGTI NEKILNOJAMUOSIUS DAIKTUS Į VIENĄ NEKILNOJAMĄJĮ DAIKTĄ, PAKEISTI PAVADINIMĄ IR PAGRINDINĘ NAUDOJIMO PASKIRTĮ </t>
  </si>
  <si>
    <t xml:space="preserve">DĖL LAZDIJŲ RAJONO SAVIVALDYBĖS TARYBOS 2021 M. LIEPOS 20 D. SPRENDIMO NR. 5TS-829 „DĖL NEKILNOJAMOJO TURTO PANAUDOS VIEŠAJAI ĮSTAIGAI LAZDIJŲ SPORTO CENTRUI“ PAKEITIMO </t>
  </si>
  <si>
    <t xml:space="preserve">DĖL VALSTYBĖS TURTO NURAŠYMO </t>
  </si>
  <si>
    <t xml:space="preserve">DĖL NEKILNOJAMOJO TURTO PERDAVIMO LAZDIJŲ RAJONO SAVIVALDYBĖS ADMINISTRACIJAI VALDYTI, NAUDOTI IR DISPONUOTI TURTO PATIKĖJIMO TEISE </t>
  </si>
  <si>
    <t xml:space="preserve">DĖL SUTIKIMO PERIMTI VALSTYBĖS TURTĄ </t>
  </si>
  <si>
    <t xml:space="preserve">DĖL BEVILTIŠKOS SKOLOS NURAŠYMO </t>
  </si>
  <si>
    <t xml:space="preserve">DĖL LAZDIJŲ RAJONO SAVIVALDYBĖS TARYBOS 2015 M. GEGUŽĖS 14 D. SPRENDIMO NR. 5TS-50 „DĖL PARDUODAMŲ SAVIVALDYBĖS BŪSTŲ IR PAGALBINIO ŪKIO PASKIRTIES PASTATŲ SĄRAŠO SUDARYMO“ PAKEITIMO </t>
  </si>
  <si>
    <t xml:space="preserve">DĖL LAZDIJŲ RAJONO SAVIVALDYBĖS ADMINISTRACIJOS DIREKTORIAUS PAREIGYBĖS APRAŠYMO PATVIRTINIMO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</si>
</sst>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22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</cellXfs>
  <cellStyles count="1">
    <cellStyle name="Įprastas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79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44-4885-AE85-1E2315D7467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44-4885-AE85-1E2315D746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'Alternatyvus balsavimas'!$D$7:$F$7</c:f>
              <c:strCache>
                <c:ptCount val="3"/>
                <c:pt idx="0">
                  <c:v>I alternatyva</c:v>
                </c:pt>
                <c:pt idx="1">
                  <c:v>II alternatyva</c:v>
                </c:pt>
                <c:pt idx="2">
                  <c:v>Balsavime dalyvavo</c:v>
                </c:pt>
              </c:strCache>
            </c:strRef>
          </c:cat>
          <c:val>
            <c:numRef>
              <c:f>'Alternatyvus balsavimas'!$D$34:$F$34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44-4885-AE85-1E2315D74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372712"/>
        <c:axId val="609374024"/>
      </c:barChart>
      <c:catAx>
        <c:axId val="60937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609374024"/>
        <c:crosses val="autoZero"/>
        <c:auto val="1"/>
        <c:lblAlgn val="ctr"/>
        <c:lblOffset val="100"/>
        <c:noMultiLvlLbl val="0"/>
      </c:catAx>
      <c:valAx>
        <c:axId val="60937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09372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4D-42E2-907E-C8A70595999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4D-42E2-907E-C8A70595999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4D-42E2-907E-C8A7059599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'6'!$D$34:$D$37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4D-42E2-907E-C8A705959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1D-4493-B791-60D955086EA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1D-4493-B791-60D955086EA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1D-4493-B791-60D955086E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'7'!$D$34:$D$37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1D-4493-B791-60D955086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E8-4076-A463-B130B5C32E7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1E8-4076-A463-B130B5C32E7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1E8-4076-A463-B130B5C32E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'8'!$D$34:$D$37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E8-4076-A463-B130B5C32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4A-465E-8E92-0A408C417D8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4A-465E-8E92-0A408C417D8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24A-465E-8E92-0A408C417D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'9'!$D$34:$D$37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4A-465E-8E92-0A408C417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C9-4E71-BEC4-50AAB598156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C9-4E71-BEC4-50AAB598156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DC9-4E71-BEC4-50AAB59815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'10'!$D$34:$D$37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C9-4E71-BEC4-50AAB5981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47-4132-86F7-2DE70661FD9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47-4132-86F7-2DE70661FD94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47-4132-86F7-2DE70661FD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'11'!$D$34:$D$37</c:f>
              <c:numCache>
                <c:formatCode>General</c:formatCode>
                <c:ptCount val="4"/>
                <c:pt idx="0">
                  <c:v>19</c:v>
                </c:pt>
                <c:pt idx="1">
                  <c:v>0</c:v>
                </c:pt>
                <c:pt idx="2">
                  <c:v>0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47-4132-86F7-2DE70661F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44-49D3-A838-8038D44F157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244-49D3-A838-8038D44F157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244-49D3-A838-8038D44F15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'12'!$D$34:$D$37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44-49D3-A838-8038D44F1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9C-453C-9080-E549F212696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9C-453C-9080-E549F212696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09C-453C-9080-E549F2126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'13'!$D$34:$D$37</c:f>
              <c:numCache>
                <c:formatCode>General</c:formatCode>
                <c:ptCount val="4"/>
                <c:pt idx="0">
                  <c:v>12</c:v>
                </c:pt>
                <c:pt idx="1">
                  <c:v>0</c:v>
                </c:pt>
                <c:pt idx="2">
                  <c:v>9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9C-453C-9080-E549F2126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AC-47AA-85C1-A7305361B29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AC-47AA-85C1-A7305361B29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AC-47AA-85C1-A7305361B2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'14'!$D$34:$D$37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AC-47AA-85C1-A7305361B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C2-474E-92A7-E2002996CC9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C2-474E-92A7-E2002996CC9A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C2-474E-92A7-E2002996CC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'15'!$D$34:$D$37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C2-474E-92A7-E2002996C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6E-4583-9C93-4021CD1FA9AA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6E-4583-9C93-4021CD1FA9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'Alternatyvus balsavimas (2)'!$D$7:$F$7</c:f>
              <c:strCache>
                <c:ptCount val="3"/>
                <c:pt idx="0">
                  <c:v>I alternatyva</c:v>
                </c:pt>
                <c:pt idx="1">
                  <c:v>II alternatyva</c:v>
                </c:pt>
                <c:pt idx="2">
                  <c:v>Balsavime dalyvavo</c:v>
                </c:pt>
              </c:strCache>
            </c:strRef>
          </c:cat>
          <c:val>
            <c:numRef>
              <c:f>'Alternatyvus balsavimas (2)'!$D$34:$F$34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6E-4583-9C93-4021CD1FA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9372712"/>
        <c:axId val="609374024"/>
      </c:barChart>
      <c:catAx>
        <c:axId val="60937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609374024"/>
        <c:crosses val="autoZero"/>
        <c:auto val="1"/>
        <c:lblAlgn val="ctr"/>
        <c:lblOffset val="100"/>
        <c:noMultiLvlLbl val="0"/>
      </c:catAx>
      <c:valAx>
        <c:axId val="60937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609372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F8-4BD7-820D-7C459178CD7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F8-4BD7-820D-7C459178CD7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F8-4BD7-820D-7C459178CD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'16'!$C$34:$C$37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'16'!$D$34:$D$37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F8-4BD7-820D-7C459178C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0C-4D55-9129-19B9FE8AF77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0C-4D55-9129-19B9FE8AF77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E0C-4D55-9129-19B9FE8AF7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'17'!$C$34:$C$37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'17'!$D$34:$D$37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0C-4D55-9129-19B9FE8AF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0A-4F08-A460-8A36CFC7B84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0A-4F08-A460-8A36CFC7B84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A0A-4F08-A460-8A36CFC7B8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'18'!$C$34:$C$37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'18'!$D$34:$D$37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0A-4F08-A460-8A36CFC7B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4E-4329-A060-64007445CF0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D4E-4329-A060-64007445CF0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D4E-4329-A060-64007445CF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'19'!$D$34:$D$37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4E-4329-A060-64007445C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1F-4E9A-A3B7-DC0A4970586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1F-4E9A-A3B7-DC0A4970586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1F-4E9A-A3B7-DC0A497058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'20'!$D$34:$D$37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1F-4E9A-A3B7-DC0A49705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C5-4B70-BC1C-877506E8705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C5-4B70-BC1C-877506E8705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C5-4B70-BC1C-877506E870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'21'!$D$34:$D$37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C5-4B70-BC1C-877506E87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BB2-4C17-82CF-782A9280DBC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B2-4C17-82CF-782A9280DBC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B2-4C17-82CF-782A9280DB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'22'!$D$34:$D$37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B2-4C17-82CF-782A9280D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6-421A-9D5C-E0ADB9D9CB4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06-421A-9D5C-E0ADB9D9CB4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806-421A-9D5C-E0ADB9D9CB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'23'!$D$34:$D$37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06-421A-9D5C-E0ADB9D9C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0A-43BC-8AD8-928FA43DAAC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0A-43BC-8AD8-928FA43DAAC7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70A-43BC-8AD8-928FA43DAA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'24'!$D$34:$D$37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0A-43BC-8AD8-928FA43DA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0B-483F-8036-D89C87CD5BF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0B-483F-8036-D89C87CD5BF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0B-483F-8036-D89C87CD5B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'25'!$C$34:$C$37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'25'!$D$34:$D$37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0B-483F-8036-D89C87CD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AE-4E50-84BF-E07521A2620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AE-4E50-84BF-E07521A2620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AE-4E50-84BF-E07521A262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'Dėl nusišalinimo (2)'!$C$34:$C$37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'Dėl nusišalinimo (2)'!$D$34:$D$37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AE-4E50-84BF-E07521A26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CD-403D-A63C-BB38DDFF8BD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CD-403D-A63C-BB38DDFF8BD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0CD-403D-A63C-BB38DDFF8B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'26'!$C$34:$C$37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'26'!$D$34:$D$37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CD-403D-A63C-BB38DDFF8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75-4ED1-85D2-2247E0532F2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75-4ED1-85D2-2247E0532F2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75-4ED1-85D2-2247E0532F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'27'!$C$34:$C$37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'27'!$D$34:$D$37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75-4ED1-85D2-2247E0532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0E-405C-96B0-6F39F98E735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0E-405C-96B0-6F39F98E735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0E-405C-96B0-6F39F98E73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'28'!$D$34:$D$37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0E-405C-96B0-6F39F98E7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46-4306-A183-9B27E72F60AB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46-4306-A183-9B27E72F60AB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46-4306-A183-9B27E72F60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'29'!$D$34:$D$37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46-4306-A183-9B27E72F6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0E-431B-927E-5C8B5BEAD1B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0E-431B-927E-5C8B5BEAD1B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0E-431B-927E-5C8B5BEAD1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'30'!$C$34:$C$37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'30'!$D$34:$D$37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0E-431B-927E-5C8B5BEAD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C0-4447-B11D-B1E32682E4A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C0-4447-B11D-B1E32682E4A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C0-4447-B11D-B1E32682E4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'31'!$D$34:$D$37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C0-4447-B11D-B1E32682E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B1-48BD-A1A4-DA1BF9F849A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B1-48BD-A1A4-DA1BF9F849A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B1-48BD-A1A4-DA1BF9F849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'32'!$D$34:$D$37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B1-48BD-A1A4-DA1BF9F84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7B-40F4-A298-ADF96F91C40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7B-40F4-A298-ADF96F91C40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7B-40F4-A298-ADF96F91C4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'33'!$D$34:$D$37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7B-40F4-A298-ADF96F91C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B5-4311-AC3E-024EA540D2E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B5-4311-AC3E-024EA540D2E7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DB5-4311-AC3E-024EA540D2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'34'!$D$34:$D$37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B5-4311-AC3E-024EA540D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3-4653-B3C9-49F6B3850BF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3-4653-B3C9-49F6B3850BF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3-4653-B3C9-49F6B3850B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'35'!$C$34:$C$37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'35'!$D$34:$D$37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53-4653-B3C9-49F6B3850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0F-4CC3-A182-858475B0503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0F-4CC3-A182-858475B05034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0F-4CC3-A182-858475B050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'Dėl nusišalinimo'!$C$34:$C$37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'Dėl nusišalinimo'!$D$34:$D$37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0F-4CC3-A182-858475B05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98-498B-831C-48B76F2413B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98-498B-831C-48B76F2413B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098-498B-831C-48B76F2413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'36'!$D$34:$D$37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98-498B-831C-48B76F241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36-493B-B7B4-6DE76A4F21A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36-493B-B7B4-6DE76A4F21A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36-493B-B7B4-6DE76A4F21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'37'!$C$34:$C$37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'37'!$D$34:$D$37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36-493B-B7B4-6DE76A4F2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A3-4F57-B330-658B20DF494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A3-4F57-B330-658B20DF494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A3-4F57-B330-658B20DF49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'38'!$C$34:$C$37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'38'!$D$34:$D$37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A3-4F57-B330-658B20DF4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DD-441C-9626-822DE94421F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DD-441C-9626-822DE94421F7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DD-441C-9626-822DE94421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'39'!$C$34:$C$37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'39'!$D$34:$D$37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DD-441C-9626-822DE9442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F1-487E-AC88-48EABE9B6CB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F1-487E-AC88-48EABE9B6CB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BF1-487E-AC88-48EABE9B6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'40'!$C$34:$C$37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'40'!$D$34:$D$37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BF1-487E-AC88-48EABE9B6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7C-4F16-BB2F-D05492D4E39C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7C-4F16-BB2F-D05492D4E39C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F7C-4F16-BB2F-D05492D4E3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'41'!$D$34:$D$37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7C-4F16-BB2F-D05492D4E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C3-42C9-9EEF-CA9CD6B6235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C3-42C9-9EEF-CA9CD6B6235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C3-42C9-9EEF-CA9CD6B623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'42'!$D$34:$D$37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C3-42C9-9EEF-CA9CD6B62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655-4F25-9000-7F7006D2003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55-4F25-9000-7F7006D2003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655-4F25-9000-7F7006D200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'43'!$D$34:$D$37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55-4F25-9000-7F7006D20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3-4971-886C-51002AD00905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F3-4971-886C-51002AD00905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6F3-4971-886C-51002AD009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'44'!$D$34:$D$37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F3-4971-886C-51002AD00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49-45EA-84B7-2CA9599AC6C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49-45EA-84B7-2CA9599AC6C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49-45EA-84B7-2CA9599AC6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'45'!$C$34:$C$37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'45'!$D$34:$D$37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49-45EA-84B7-2CA9599AC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F-489C-AD83-3A81116A1305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14-4C0D-A456-DEAB1598C429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F-489C-AD83-3A81116A13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'1'!$D$34:$D$37</c:f>
              <c:numCache>
                <c:formatCode>General</c:formatCode>
                <c:ptCount val="4"/>
                <c:pt idx="0">
                  <c:v>18</c:v>
                </c:pt>
                <c:pt idx="1">
                  <c:v>0</c:v>
                </c:pt>
                <c:pt idx="2">
                  <c:v>3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F-489C-AD83-3A81116A1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71-4218-AD55-C37ECC6A4C0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71-4218-AD55-C37ECC6A4C0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D71-4218-AD55-C37ECC6A4C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'46'!$C$34:$C$37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'46'!$D$34:$D$37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71-4218-AD55-C37ECC6A4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87-4BDE-86D4-E76E00DE737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87-4BDE-86D4-E76E00DE737A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A87-4BDE-86D4-E76E00DE73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'47'!$C$34:$C$37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'47'!$D$34:$D$37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87-4BDE-86D4-E76E00DE7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31-4525-82CC-CF15CD5273D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31-4525-82CC-CF15CD5273D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31-4525-82CC-CF15CD5273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'48'!$C$34:$C$37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'48'!$D$34:$D$37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31-4525-82CC-CF15CD527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1C-4383-8BCF-93A63E48445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1C-4383-8BCF-93A63E48445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91C-4383-8BCF-93A63E48445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'49'!$C$34:$C$37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'49'!$D$34:$D$37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1C-4383-8BCF-93A63E484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87-469A-BBC5-3178067B4EF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87-469A-BBC5-3178067B4EFA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87-469A-BBC5-3178067B4E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'50'!$C$34:$C$37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'50'!$D$34:$D$37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87-469A-BBC5-3178067B4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85-4676-A4B4-F74F95AABCC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85-4676-A4B4-F74F95AABCC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85-4676-A4B4-F74F95AABC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'51'!$D$34:$D$37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85-4676-A4B4-F74F95AAB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E6-4091-BFA8-C5764CDD951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E6-4091-BFA8-C5764CDD951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1E6-4091-BFA8-C5764CDD95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'52'!$D$34:$D$37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E6-4091-BFA8-C5764CDD9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B3-47A3-968A-866AD314C6B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B3-47A3-968A-866AD314C6B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B3-47A3-968A-866AD314C6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'53'!$D$34:$D$37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B3-47A3-968A-866AD314C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5E-4DEE-AAD3-362C89A93937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5E-4DEE-AAD3-362C89A93937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5E-4DEE-AAD3-362C89A939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'54'!$D$34:$D$37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5E-4DEE-AAD3-362C89A93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08-4665-BFDC-FBFEE559996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08-4665-BFDC-FBFEE559996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708-4665-BFDC-FBFEE55999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'55'!$C$34:$C$37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'55'!$D$34:$D$37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08-4665-BFDC-FBFEE5599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86-4577-9CF6-43B0EABFCAB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86-4577-9CF6-43B0EABFCAB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86-4577-9CF6-43B0EABFCA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'2'!$D$34:$D$37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86-4577-9CF6-43B0EABFC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B8-47CF-B359-A07894C03A2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B8-47CF-B359-A07894C03A2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B8-47CF-B359-A07894C03A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'56'!$C$34:$C$37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'56'!$D$34:$D$37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B8-47CF-B359-A07894C03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42-4B77-9258-4040BA44420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42-4B77-9258-4040BA44420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42-4B77-9258-4040BA4442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'57'!$C$34:$C$37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'57'!$D$34:$D$37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42-4B77-9258-4040BA444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C9-4420-B55B-679E1FB3FB0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C9-4420-B55B-679E1FB3FB0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C9-4420-B55B-679E1FB3FB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'58'!$C$34:$C$37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'58'!$D$34:$D$37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C9-4420-B55B-679E1FB3F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15-4259-9FCB-CA0DA1E37AA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15-4259-9FCB-CA0DA1E37AA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15-4259-9FCB-CA0DA1E37A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'59'!$C$34:$C$37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'59'!$D$34:$D$37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15-4259-9FCB-CA0DA1E37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F4-49B8-B454-09C65D44D5CC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F4-49B8-B454-09C65D44D5CC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2F4-49B8-B454-09C65D44D5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'60'!$C$34:$C$37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'60'!$D$34:$D$37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F4-49B8-B454-09C65D44D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6-4ABB-A53A-6F0C70ED56A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6-4ABB-A53A-6F0C70ED56A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56-4ABB-A53A-6F0C70ED56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'61'!$C$34:$C$37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'61'!$D$34:$D$37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56-4ABB-A53A-6F0C70ED5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02-45A1-99B7-5A7BA01BE1B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02-45A1-99B7-5A7BA01BE1B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02-45A1-99B7-5A7BA01BE1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'62'!$C$34:$C$37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'62'!$D$34:$D$37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02-45A1-99B7-5A7BA01BE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B62-493F-9D78-976D94E1C411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B62-493F-9D78-976D94E1C41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B62-493F-9D78-976D94E1C4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'63'!$D$34:$D$37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62-493F-9D78-976D94E1C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34-4253-B6D9-9CCC36B5EC9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34-4253-B6D9-9CCC36B5EC9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34-4253-B6D9-9CCC36B5EC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'64'!$D$34:$D$37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34-4253-B6D9-9CCC36B5E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A8-4B7B-AF0C-607C21C7C0B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A8-4B7B-AF0C-607C21C7C0B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4A8-4B7B-AF0C-607C21C7C0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'65'!$C$34:$C$37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'65'!$D$34:$D$37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A8-4B7B-AF0C-607C21C7C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78-49BD-878E-2BC1D1D159D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78-49BD-878E-2BC1D1D159DF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78-49BD-878E-2BC1D1D159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'3'!$D$34:$D$37</c:f>
              <c:numCache>
                <c:formatCode>General</c:formatCode>
                <c:ptCount val="4"/>
                <c:pt idx="0">
                  <c:v>20</c:v>
                </c:pt>
                <c:pt idx="1">
                  <c:v>0</c:v>
                </c:pt>
                <c:pt idx="2">
                  <c:v>1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78-49BD-878E-2BC1D1D15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FD-4170-BC9C-DF32165EF48D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FD-4170-BC9C-DF32165EF48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FD-4170-BC9C-DF32165EF4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'66'!$C$34:$C$37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'66'!$D$34:$D$37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FD-4170-BC9C-DF32165EF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F0-41B4-A652-F254178842E2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F0-41B4-A652-F254178842E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1F0-41B4-A652-F254178842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'67'!$C$34:$C$37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'67'!$D$34:$D$37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F0-41B4-A652-F25417884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E9-425F-8609-6DE2C0474D2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E9-425F-8609-6DE2C0474D29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8E9-425F-8609-6DE2C0474D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'68'!$C$34:$C$37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'68'!$D$34:$D$37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E9-425F-8609-6DE2C047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0F-4061-AA95-9C6D971C3C3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0F-4061-AA95-9C6D971C3C3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0F-4061-AA95-9C6D971C3C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'4'!$D$34:$D$37</c:f>
              <c:numCache>
                <c:formatCode>General</c:formatCode>
                <c:ptCount val="4"/>
                <c:pt idx="0">
                  <c:v>15</c:v>
                </c:pt>
                <c:pt idx="1">
                  <c:v>0</c:v>
                </c:pt>
                <c:pt idx="2">
                  <c:v>6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0F-4061-AA95-9C6D971C3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1.2416983826634137E-2"/>
          <c:w val="0.97266879707882847"/>
          <c:h val="0.834237828585656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A3-4691-8AFE-AB4DFE512603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A3-4691-8AFE-AB4DFE512603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A3-4691-8AFE-AB4DFE5126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'5'!$C$34:$C$37</c:f>
              <c:strCache>
                <c:ptCount val="4"/>
                <c:pt idx="0">
                  <c:v>Už</c:v>
                </c:pt>
                <c:pt idx="1">
                  <c:v>Prieš</c:v>
                </c:pt>
                <c:pt idx="2">
                  <c:v>Susilaikė</c:v>
                </c:pt>
                <c:pt idx="3">
                  <c:v>Balsavime dalyvavo</c:v>
                </c:pt>
              </c:strCache>
            </c:strRef>
          </c:cat>
          <c:val>
            <c:numRef>
              <c:f>'5'!$D$34:$D$37</c:f>
              <c:numCache>
                <c:formatCode>General</c:formatCode>
                <c:ptCount val="4"/>
                <c:pt idx="0">
                  <c:v>18</c:v>
                </c:pt>
                <c:pt idx="1">
                  <c:v>0</c:v>
                </c:pt>
                <c:pt idx="2">
                  <c:v>3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A3-4691-8AFE-AB4DFE512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618351"/>
        <c:axId val="1406169743"/>
      </c:barChart>
      <c:catAx>
        <c:axId val="15366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t-LT"/>
          </a:p>
        </c:txPr>
        <c:crossAx val="1406169743"/>
        <c:crosses val="autoZero"/>
        <c:auto val="1"/>
        <c:lblAlgn val="ctr"/>
        <c:lblOffset val="100"/>
        <c:noMultiLvlLbl val="0"/>
      </c:catAx>
      <c:valAx>
        <c:axId val="140616974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661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372340</xdr:colOff>
      <xdr:row>6</xdr:row>
      <xdr:rowOff>779319</xdr:rowOff>
    </xdr:from>
    <xdr:to>
      <xdr:col>26</xdr:col>
      <xdr:colOff>432955</xdr:colOff>
      <xdr:row>32</xdr:row>
      <xdr:rowOff>225136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CF6B3A07-A330-40D2-BA1E-D3E58FDB7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9DA62B4-01AB-4938-B7FD-D3A936C29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FE51023-6167-4092-9CDF-D5B8399EF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82DF92F-80EF-4CFB-85B3-575F0A6F7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C44BD50-B32E-4A4D-9021-017EBBEA5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74648E2-4C8F-441C-96BF-7AC4265EE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754A937-992F-41AC-AF76-6B62866F6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82BCC97-ED18-488D-875A-68BB668BF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87CABA1-5259-40E5-9802-119D97FBA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AD5E1844-D6BF-4970-883B-A04C7A651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658BC10-5B3E-4110-9D16-E44D5997B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372340</xdr:colOff>
      <xdr:row>6</xdr:row>
      <xdr:rowOff>779319</xdr:rowOff>
    </xdr:from>
    <xdr:to>
      <xdr:col>26</xdr:col>
      <xdr:colOff>432955</xdr:colOff>
      <xdr:row>32</xdr:row>
      <xdr:rowOff>225136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1B99A28-203C-4FED-9179-34D991DB8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FD37695-CA68-4DCD-BF34-E6F90FDD3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B9A00BF7-B026-4DA3-9CF6-2739B86D8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AF66F43-E7FA-4F46-84AE-A32AFD01C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4DF91DF-F2FA-4BAC-86A7-095CC4B9D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0D49D29-BED9-4140-93B4-912F6F8A2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E295596-6CA2-452F-8B6A-C7AA6CE28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F29C0BE-1597-4454-B686-9C50C12DE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4811435D-40A2-4109-847F-55A6517F3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E42837C-D158-4D4F-B1EE-8C729FA7D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EAF86CD-A58E-4807-8347-42EF80E7D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3D86B81-BF8F-4124-B712-9572CB7AD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BB0AA43-DBCA-43C4-850F-12A95562A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33E4570-A8F7-4DCE-AF21-B439F4946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74761D7-A5B9-43D7-87C0-32C09D382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2A0A2A5-CB67-4831-8BF9-21840C174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36415CB-53DF-42E0-88A2-49A558D71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0A89D2D-8C62-402C-ADDB-25E7E32F9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2F9F734-CA58-4369-8246-0DC5695B9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82C2749-674D-4260-B5C6-ECB5C7E65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77D0507-FC3D-4208-8B64-D47A9A861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1EBA975-27E6-4784-B44F-A9DF65DF2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10C4D61-5E78-4C94-B30C-E74DFA8F5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BF784D6-9ACD-4683-8F95-AA7344351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F8D7775-F305-47A8-A7B6-BEBA90168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A535FC9-59AD-4F69-A4C7-BAB6F0B01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1106A51A-3625-4B5E-89E2-15C4F4BB6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136E09D-1494-46B6-86D1-8DB12431C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67A98A3-82F6-4C65-9E75-42A0ED367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87DA8CE-08F9-4FF3-9FA5-0EC660AA7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5BA1121-3D29-45B4-8784-0E944BBAE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B815D3E-AF1A-4757-B63F-AD30EF913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CBB96AA-7359-4F6B-B035-830764C81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D38260D2-2EFB-408E-A26A-5AEDEE599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B8CFBC10-386B-41E4-A59A-A43D378C2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21857E0-97DC-4113-86C4-F39341291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7752E1C-C514-4970-8A7B-191A46034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A614505-325A-4B8D-B065-0546B967C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AC33BB1-905C-4F95-87AE-A1025BD0F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215C621-A3C4-40B1-9C3B-E20AF836F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A3141D40-08DA-4BFE-9370-1BBAF9F40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451AB944-4ADA-4BA3-8E5E-E8E812988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238F3EF-2AA8-4D67-8DEA-1483CC6A5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DC2B91D-7914-446D-85DB-E9A67526C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E48EB75-D323-4115-957A-D1AD295B8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C5C06FA-71D3-4637-A882-DDECCB291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A83C4EF-90DA-4D3F-A0B4-29B8399DE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3D0DF17-D63D-43F1-B9F3-65CAA6282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6A9DDD4-E8FC-47AE-9D1C-5E967C900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A6244BE-D890-435F-BC14-ABEDE105C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D0122AE-AE98-47CB-888A-97DA5F613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EE9613CE-04F0-42A9-BEC8-DAA308572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52B6773-4C7A-4D4C-A527-1D068406E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DA9E16A-1FA2-4AC0-B530-9361C1B85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B2A05F26-1633-45FB-9AB6-3D9F83FE5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31148E4-361E-4167-B0A1-3E1E4F554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D972703-9ADD-422A-8E2D-E4001F8CE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CE2B072-5DA7-4BC5-B82A-F6AC82D8C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DE15BAA-E48D-4DCE-828E-F46FE63BA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A4F2518-316A-477D-A962-AEB709E0B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136642</xdr:colOff>
      <xdr:row>6</xdr:row>
      <xdr:rowOff>178204</xdr:rowOff>
    </xdr:from>
    <xdr:to>
      <xdr:col>23</xdr:col>
      <xdr:colOff>55072</xdr:colOff>
      <xdr:row>34</xdr:row>
      <xdr:rowOff>170065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B65D750-6BC7-4246-9624-7389F5D42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C382-F221-4C6A-8F15-A64E8AC6A004}">
  <dimension ref="B1:D68"/>
  <sheetViews>
    <sheetView zoomScale="70" zoomScaleNormal="70" workbookViewId="0">
      <selection activeCell="C22" sqref="C22"/>
    </sheetView>
  </sheetViews>
  <sheetFormatPr defaultColWidth="9.109375" defaultRowHeight="15.6" x14ac:dyDescent="0.3"/>
  <cols>
    <col min="1" max="2" width="9.109375" style="11"/>
    <col min="3" max="3" width="123" style="12" customWidth="1"/>
    <col min="4" max="4" width="87.6640625" style="13" customWidth="1"/>
    <col min="5" max="16384" width="9.109375" style="11"/>
  </cols>
  <sheetData>
    <row r="1" spans="2:4" ht="46.8" x14ac:dyDescent="0.3">
      <c r="B1" s="10">
        <v>1</v>
      </c>
      <c r="C1" s="25" t="s">
        <v>61</v>
      </c>
      <c r="D1" s="13" t="str">
        <f t="shared" ref="D1:D30" si="0">B1&amp;". "&amp;C1</f>
        <v xml:space="preserve">1. DĖL LAZDIJŲ RAJONO SAVIVALDYBĖS TARYBOS 2021 M. VASARIO 12 D. SPRENDIMO NR. 5TS-639 „DĖL 2021 METŲ LAZDIJŲ RAJONO SAVIVALDYBĖS BIUDŽETO PATVIRTINIMO“ PAKEITIMO </v>
      </c>
    </row>
    <row r="2" spans="2:4" ht="31.2" x14ac:dyDescent="0.3">
      <c r="B2" s="10">
        <v>2</v>
      </c>
      <c r="C2" s="25" t="s">
        <v>62</v>
      </c>
      <c r="D2" s="13" t="str">
        <f t="shared" si="0"/>
        <v xml:space="preserve">2. DĖL LAZDIJŲ RAJONO SAVIVALDYBĖS 2011–2020 M. STRATEGINIO PLĖTROS PLANO ATASKAITOS UŽ 2011–2020 METUS PATVIRTINIMO </v>
      </c>
    </row>
    <row r="3" spans="2:4" ht="31.2" x14ac:dyDescent="0.3">
      <c r="B3" s="10">
        <v>3</v>
      </c>
      <c r="C3" s="25" t="s">
        <v>63</v>
      </c>
      <c r="D3" s="13" t="str">
        <f t="shared" si="0"/>
        <v xml:space="preserve">3. DĖL LAZDIJŲ RAJONO SAVIVALDYBĖS NEVYRIAUSYBINIŲ ORGANIZACIJŲ TARYBOS NUOSTATŲ PATVIRTINIMO </v>
      </c>
    </row>
    <row r="4" spans="2:4" ht="46.8" x14ac:dyDescent="0.3">
      <c r="B4" s="10">
        <v>4</v>
      </c>
      <c r="C4" s="25" t="s">
        <v>64</v>
      </c>
      <c r="D4" s="13" t="str">
        <f t="shared" si="0"/>
        <v xml:space="preserve">4. DĖL LAZDIJŲ RAJONO SAVIVALDYBĖS NEVYRIAUSYBINIŲ IR BENDRUOMENINIŲ ORGANIZACIJŲ FINANSAVIMO IŠ SAVIVADYBĖS BIUDŽETO TVARKOS APRAŠO PATVIRTINIMO </v>
      </c>
    </row>
    <row r="5" spans="2:4" ht="62.4" x14ac:dyDescent="0.3">
      <c r="B5" s="10">
        <v>5</v>
      </c>
      <c r="C5" s="25" t="s">
        <v>65</v>
      </c>
      <c r="D5" s="13" t="str">
        <f t="shared" si="0"/>
        <v xml:space="preserve">5. DĖL LAZDIJŲ RAJONO SAVIVALDYBĖS TARYBOS 2020 M. GEGUŽĖS 29 D. SPRENDIMO NR. 5TS-367 ,,DĖL LAZDIJŲ RAJONO SAVIVALDYBĖS NEVYRIAUSYBINIŲ ORGANIZACIJŲ PROJEKTŲ ATRANKOS IR FINANSAVIMO TVARKOS APRAŠO PATVIRTINIMO‘‘ PRIPAŽINIMO NETEKUSIU GALIOS </v>
      </c>
    </row>
    <row r="6" spans="2:4" ht="31.2" x14ac:dyDescent="0.3">
      <c r="B6" s="10">
        <v>6</v>
      </c>
      <c r="C6" s="25" t="s">
        <v>66</v>
      </c>
      <c r="D6" s="13" t="str">
        <f t="shared" si="0"/>
        <v xml:space="preserve">6. DĖL PRITARIMO PROJEKTUI „BEŠEIMININKIŲ PADANGŲ ATLIEKŲ TVARKYMAS LAZDIJŲ RAJONO SAVIVALDYBĖJE“ </v>
      </c>
    </row>
    <row r="7" spans="2:4" ht="46.8" x14ac:dyDescent="0.3">
      <c r="B7" s="10">
        <v>7</v>
      </c>
      <c r="C7" s="25" t="s">
        <v>67</v>
      </c>
      <c r="D7" s="13" t="str">
        <f t="shared" si="0"/>
        <v xml:space="preserve">7. DĖL PRITARIMO PROJEKTUI „GYVENAMŲJŲ BŪSTŲ PRIJUNGIMAS PRIE ESAMŲ CENTRALIZUOTŲ NUOTEKŲ SURINKIMO SISTEMŲ LAZDIJŲ AGLOMERACIJOJE“ IR JO DALINIO FINANSAVIMO </v>
      </c>
    </row>
    <row r="8" spans="2:4" ht="62.4" x14ac:dyDescent="0.3">
      <c r="B8" s="10">
        <v>8</v>
      </c>
      <c r="C8" s="25" t="s">
        <v>68</v>
      </c>
      <c r="D8" s="13" t="str">
        <f t="shared" si="0"/>
        <v xml:space="preserve">8. DĖL LAZDIJŲ RAJONO SAVIVALDYBĖS TARYBOS 2020 M. LAPKRIČIO 27 D. SPRENDIMO NR. 5TS-563 ,,DĖL PRITARIMO PROJEKTUI „PASLAUGŲ TEIKIMAS VIKTARINO BENDRUOMENEI“ IR JO DALINIO FINANSAVIMO“ PRIPAŽINIMO NETEKUSIU GALIOS </v>
      </c>
    </row>
    <row r="9" spans="2:4" ht="31.2" x14ac:dyDescent="0.3">
      <c r="B9" s="10">
        <v>9</v>
      </c>
      <c r="C9" s="25" t="s">
        <v>69</v>
      </c>
      <c r="D9" s="13" t="str">
        <f t="shared" si="0"/>
        <v xml:space="preserve">9. DĖL PRITARIMO PROJEKTUI „ATEIK SPORTUOTI KARTU“ IR JO DALINIO FINANSAVIMO </v>
      </c>
    </row>
    <row r="10" spans="2:4" ht="31.2" x14ac:dyDescent="0.3">
      <c r="B10" s="10">
        <v>10</v>
      </c>
      <c r="C10" s="25" t="s">
        <v>70</v>
      </c>
      <c r="D10" s="13" t="str">
        <f t="shared" si="0"/>
        <v xml:space="preserve">10. DĖL PINIGINĖS SOCIALINĖS PARAMOS SKYRIMO LAZDIJŲ RAJONO SAVIVALDYBĖS GYVENTOJAMS GAISRO NUOSTOLIAMS IŠ DALIES KOMPENSUOTI </v>
      </c>
    </row>
    <row r="11" spans="2:4" ht="31.2" x14ac:dyDescent="0.3">
      <c r="B11" s="10">
        <v>11</v>
      </c>
      <c r="C11" s="25" t="s">
        <v>71</v>
      </c>
      <c r="D11" s="13" t="str">
        <f t="shared" si="0"/>
        <v xml:space="preserve">11. DĖL VIEŠOSIOS ĮSTAIGOS LAZDIJŲ SOCIALINIŲ PASLAUGŲ CENTRO STRUKTŪROS PATVIRTINIMO </v>
      </c>
    </row>
    <row r="12" spans="2:4" ht="31.2" x14ac:dyDescent="0.3">
      <c r="B12" s="10">
        <v>12</v>
      </c>
      <c r="C12" s="25" t="s">
        <v>72</v>
      </c>
      <c r="D12" s="13" t="str">
        <f t="shared" si="0"/>
        <v xml:space="preserve">12. DĖL LAZDIJŲ RAJONO SAVIVALDYBĖS VIETINĖS REIKŠMĖS KELIŲ SĄRAŠO PATVIRTINIMO </v>
      </c>
    </row>
    <row r="13" spans="2:4" ht="46.8" x14ac:dyDescent="0.3">
      <c r="B13" s="10">
        <v>13</v>
      </c>
      <c r="C13" s="25" t="s">
        <v>73</v>
      </c>
      <c r="D13" s="13" t="str">
        <f t="shared" si="0"/>
        <v xml:space="preserve">13. DĖL SAULĖS ŠVIESOS ENERGIJOS ELEKTRINIŲ IŠDĖSTYMO LAZDIJŲ R. SAV., KROSNOS, ŠEŠTOKŲ, LAZDIJŲ, ŠVENTEŽERIO IR BŪDVIEČIO SENIŪNIJOSE SPECIALIOJO PLANO RENGIMO IR PLANAVIMO TIKSLŲ </v>
      </c>
    </row>
    <row r="14" spans="2:4" ht="62.4" x14ac:dyDescent="0.3">
      <c r="B14" s="10">
        <v>14</v>
      </c>
      <c r="C14" s="25" t="s">
        <v>74</v>
      </c>
      <c r="D14" s="13" t="str">
        <f t="shared" si="0"/>
        <v xml:space="preserve">14. DĖL LAZDIJŲ RAJONO SAVIVALDYBĖS ADMINISTRACIJOS VALDOMO NEREIKALINGO ARBA NETINKAMO (NEGALIMO) NAUDOTI TURTO PARDAVIMO VIEŠUOSE PREKIŲ AUKCIONUOSE AUKCIONO DALYVIO REGISTRAVIMO MOKESČIO NUSTATYMO </v>
      </c>
    </row>
    <row r="15" spans="2:4" ht="46.8" x14ac:dyDescent="0.3">
      <c r="B15" s="10">
        <v>15</v>
      </c>
      <c r="C15" s="25" t="s">
        <v>75</v>
      </c>
      <c r="D15" s="13" t="str">
        <f t="shared" si="0"/>
        <v xml:space="preserve">15. DĖL LEIDIMO SUJUNGTI NEKILNOJAMUOSIUS DAIKTUS Į VIENĄ NEKILNOJAMĄJĮ DAIKTĄ, PAKEISTI PAVADINIMĄ IR PAGRINDINĘ NAUDOJIMO PASKIRTĮ </v>
      </c>
    </row>
    <row r="16" spans="2:4" ht="46.8" x14ac:dyDescent="0.3">
      <c r="B16" s="10">
        <v>16</v>
      </c>
      <c r="C16" s="25" t="s">
        <v>76</v>
      </c>
      <c r="D16" s="13" t="str">
        <f t="shared" si="0"/>
        <v xml:space="preserve">16. DĖL LAZDIJŲ RAJONO SAVIVALDYBĖS TARYBOS 2021 M. LIEPOS 20 D. SPRENDIMO NR. 5TS-829 „DĖL NEKILNOJAMOJO TURTO PANAUDOS VIEŠAJAI ĮSTAIGAI LAZDIJŲ SPORTO CENTRUI“ PAKEITIMO </v>
      </c>
    </row>
    <row r="17" spans="2:4" x14ac:dyDescent="0.3">
      <c r="B17" s="10">
        <v>17</v>
      </c>
      <c r="C17" s="25" t="s">
        <v>77</v>
      </c>
      <c r="D17" s="13" t="str">
        <f t="shared" si="0"/>
        <v xml:space="preserve">17. DĖL VALSTYBĖS TURTO NURAŠYMO </v>
      </c>
    </row>
    <row r="18" spans="2:4" ht="31.2" x14ac:dyDescent="0.3">
      <c r="B18" s="10">
        <v>18</v>
      </c>
      <c r="C18" s="25" t="s">
        <v>78</v>
      </c>
      <c r="D18" s="13" t="str">
        <f t="shared" si="0"/>
        <v xml:space="preserve">18. DĖL NEKILNOJAMOJO TURTO PERDAVIMO LAZDIJŲ RAJONO SAVIVALDYBĖS ADMINISTRACIJAI VALDYTI, NAUDOTI IR DISPONUOTI TURTO PATIKĖJIMO TEISE </v>
      </c>
    </row>
    <row r="19" spans="2:4" x14ac:dyDescent="0.3">
      <c r="B19" s="10">
        <v>19</v>
      </c>
      <c r="C19" s="25" t="s">
        <v>79</v>
      </c>
      <c r="D19" s="13" t="str">
        <f t="shared" si="0"/>
        <v xml:space="preserve">19. DĖL SUTIKIMO PERIMTI VALSTYBĖS TURTĄ </v>
      </c>
    </row>
    <row r="20" spans="2:4" x14ac:dyDescent="0.3">
      <c r="B20" s="10">
        <v>20</v>
      </c>
      <c r="C20" s="25" t="s">
        <v>80</v>
      </c>
      <c r="D20" s="13" t="str">
        <f t="shared" si="0"/>
        <v xml:space="preserve">20. DĖL BEVILTIŠKOS SKOLOS NURAŠYMO </v>
      </c>
    </row>
    <row r="21" spans="2:4" ht="46.8" x14ac:dyDescent="0.3">
      <c r="B21" s="10">
        <v>21</v>
      </c>
      <c r="C21" s="25" t="s">
        <v>81</v>
      </c>
      <c r="D21" s="13" t="str">
        <f t="shared" si="0"/>
        <v xml:space="preserve">21. DĖL LAZDIJŲ RAJONO SAVIVALDYBĖS TARYBOS 2015 M. GEGUŽĖS 14 D. SPRENDIMO NR. 5TS-50 „DĖL PARDUODAMŲ SAVIVALDYBĖS BŪSTŲ IR PAGALBINIO ŪKIO PASKIRTIES PASTATŲ SĄRAŠO SUDARYMO“ PAKEITIMO </v>
      </c>
    </row>
    <row r="22" spans="2:4" ht="31.2" x14ac:dyDescent="0.3">
      <c r="B22" s="10">
        <v>22</v>
      </c>
      <c r="C22" s="25" t="s">
        <v>82</v>
      </c>
      <c r="D22" s="13" t="str">
        <f t="shared" si="0"/>
        <v xml:space="preserve">22. DĖL LAZDIJŲ RAJONO SAVIVALDYBĖS ADMINISTRACIJOS DIREKTORIAUS PAREIGYBĖS APRAŠYMO PATVIRTINIMO </v>
      </c>
    </row>
    <row r="23" spans="2:4" x14ac:dyDescent="0.3">
      <c r="B23" s="10">
        <v>23</v>
      </c>
      <c r="C23" s="25"/>
      <c r="D23" s="13" t="str">
        <f t="shared" si="0"/>
        <v xml:space="preserve">23. </v>
      </c>
    </row>
    <row r="24" spans="2:4" x14ac:dyDescent="0.3">
      <c r="B24" s="10">
        <v>24</v>
      </c>
      <c r="C24" s="25"/>
      <c r="D24" s="13" t="str">
        <f t="shared" si="0"/>
        <v xml:space="preserve">24. </v>
      </c>
    </row>
    <row r="25" spans="2:4" x14ac:dyDescent="0.3">
      <c r="B25" s="10">
        <v>25</v>
      </c>
      <c r="C25" s="25"/>
      <c r="D25" s="13" t="str">
        <f t="shared" si="0"/>
        <v xml:space="preserve">25. </v>
      </c>
    </row>
    <row r="26" spans="2:4" x14ac:dyDescent="0.3">
      <c r="B26" s="10">
        <v>26</v>
      </c>
      <c r="C26" s="25"/>
      <c r="D26" s="13" t="str">
        <f t="shared" si="0"/>
        <v xml:space="preserve">26. </v>
      </c>
    </row>
    <row r="27" spans="2:4" x14ac:dyDescent="0.3">
      <c r="B27" s="10">
        <v>27</v>
      </c>
      <c r="C27" s="25"/>
      <c r="D27" s="13" t="str">
        <f t="shared" si="0"/>
        <v xml:space="preserve">27. </v>
      </c>
    </row>
    <row r="28" spans="2:4" x14ac:dyDescent="0.3">
      <c r="B28" s="10">
        <v>28</v>
      </c>
      <c r="C28" s="23"/>
      <c r="D28" s="13" t="str">
        <f t="shared" si="0"/>
        <v xml:space="preserve">28. </v>
      </c>
    </row>
    <row r="29" spans="2:4" x14ac:dyDescent="0.3">
      <c r="B29" s="10">
        <v>29</v>
      </c>
      <c r="C29" s="23"/>
      <c r="D29" s="13" t="str">
        <f t="shared" si="0"/>
        <v xml:space="preserve">29. </v>
      </c>
    </row>
    <row r="30" spans="2:4" x14ac:dyDescent="0.3">
      <c r="B30" s="10">
        <v>30</v>
      </c>
      <c r="C30" s="23"/>
      <c r="D30" s="13" t="str">
        <f t="shared" si="0"/>
        <v xml:space="preserve">30. </v>
      </c>
    </row>
    <row r="31" spans="2:4" x14ac:dyDescent="0.3">
      <c r="B31" s="10">
        <v>31</v>
      </c>
      <c r="C31" s="23"/>
      <c r="D31" s="13" t="str">
        <f t="shared" ref="D31:D68" si="1">B31&amp;". "&amp;C31</f>
        <v xml:space="preserve">31. </v>
      </c>
    </row>
    <row r="32" spans="2:4" x14ac:dyDescent="0.3">
      <c r="B32" s="10">
        <v>32</v>
      </c>
      <c r="C32" s="23"/>
      <c r="D32" s="13" t="str">
        <f t="shared" si="1"/>
        <v xml:space="preserve">32. </v>
      </c>
    </row>
    <row r="33" spans="2:4" x14ac:dyDescent="0.3">
      <c r="B33" s="10">
        <v>33</v>
      </c>
      <c r="C33" s="23"/>
      <c r="D33" s="13" t="str">
        <f t="shared" si="1"/>
        <v xml:space="preserve">33. </v>
      </c>
    </row>
    <row r="34" spans="2:4" x14ac:dyDescent="0.3">
      <c r="B34" s="10">
        <v>34</v>
      </c>
      <c r="C34" s="24"/>
      <c r="D34" s="13" t="str">
        <f t="shared" si="1"/>
        <v xml:space="preserve">34. </v>
      </c>
    </row>
    <row r="35" spans="2:4" x14ac:dyDescent="0.3">
      <c r="B35" s="10">
        <v>35</v>
      </c>
      <c r="C35" s="23"/>
      <c r="D35" s="13" t="str">
        <f t="shared" si="1"/>
        <v xml:space="preserve">35. </v>
      </c>
    </row>
    <row r="36" spans="2:4" x14ac:dyDescent="0.3">
      <c r="B36" s="10">
        <v>36</v>
      </c>
      <c r="C36" s="23"/>
      <c r="D36" s="13" t="str">
        <f t="shared" si="1"/>
        <v xml:space="preserve">36. </v>
      </c>
    </row>
    <row r="37" spans="2:4" x14ac:dyDescent="0.3">
      <c r="B37" s="10">
        <v>37</v>
      </c>
      <c r="C37" s="11"/>
      <c r="D37" s="13" t="str">
        <f t="shared" si="1"/>
        <v xml:space="preserve">37. </v>
      </c>
    </row>
    <row r="38" spans="2:4" x14ac:dyDescent="0.3">
      <c r="B38" s="10">
        <v>38</v>
      </c>
      <c r="D38" s="13" t="str">
        <f t="shared" si="1"/>
        <v xml:space="preserve">38. </v>
      </c>
    </row>
    <row r="39" spans="2:4" x14ac:dyDescent="0.3">
      <c r="B39" s="10">
        <v>39</v>
      </c>
      <c r="D39" s="13" t="str">
        <f t="shared" si="1"/>
        <v xml:space="preserve">39. </v>
      </c>
    </row>
    <row r="40" spans="2:4" x14ac:dyDescent="0.3">
      <c r="B40" s="10">
        <v>40</v>
      </c>
      <c r="D40" s="13" t="str">
        <f t="shared" si="1"/>
        <v xml:space="preserve">40. </v>
      </c>
    </row>
    <row r="41" spans="2:4" x14ac:dyDescent="0.3">
      <c r="B41" s="10">
        <v>41</v>
      </c>
      <c r="D41" s="13" t="str">
        <f t="shared" si="1"/>
        <v xml:space="preserve">41. </v>
      </c>
    </row>
    <row r="42" spans="2:4" x14ac:dyDescent="0.3">
      <c r="B42" s="10">
        <v>42</v>
      </c>
      <c r="D42" s="13" t="str">
        <f t="shared" si="1"/>
        <v xml:space="preserve">42. </v>
      </c>
    </row>
    <row r="43" spans="2:4" x14ac:dyDescent="0.3">
      <c r="B43" s="10">
        <v>43</v>
      </c>
      <c r="D43" s="13" t="str">
        <f t="shared" si="1"/>
        <v xml:space="preserve">43. </v>
      </c>
    </row>
    <row r="44" spans="2:4" x14ac:dyDescent="0.3">
      <c r="B44" s="10">
        <v>44</v>
      </c>
      <c r="D44" s="13" t="str">
        <f t="shared" si="1"/>
        <v xml:space="preserve">44. </v>
      </c>
    </row>
    <row r="45" spans="2:4" x14ac:dyDescent="0.3">
      <c r="B45" s="10">
        <v>45</v>
      </c>
      <c r="D45" s="13" t="str">
        <f t="shared" si="1"/>
        <v xml:space="preserve">45. </v>
      </c>
    </row>
    <row r="46" spans="2:4" x14ac:dyDescent="0.3">
      <c r="B46" s="10">
        <v>46</v>
      </c>
      <c r="D46" s="13" t="str">
        <f t="shared" si="1"/>
        <v xml:space="preserve">46. </v>
      </c>
    </row>
    <row r="47" spans="2:4" x14ac:dyDescent="0.3">
      <c r="B47" s="10">
        <v>47</v>
      </c>
      <c r="D47" s="13" t="str">
        <f t="shared" si="1"/>
        <v xml:space="preserve">47. </v>
      </c>
    </row>
    <row r="48" spans="2:4" x14ac:dyDescent="0.3">
      <c r="B48" s="10">
        <v>48</v>
      </c>
      <c r="D48" s="13" t="str">
        <f t="shared" si="1"/>
        <v xml:space="preserve">48. </v>
      </c>
    </row>
    <row r="49" spans="2:4" x14ac:dyDescent="0.3">
      <c r="B49" s="10">
        <v>49</v>
      </c>
      <c r="D49" s="13" t="str">
        <f t="shared" si="1"/>
        <v xml:space="preserve">49. </v>
      </c>
    </row>
    <row r="50" spans="2:4" x14ac:dyDescent="0.3">
      <c r="B50" s="10">
        <v>50</v>
      </c>
      <c r="D50" s="13" t="str">
        <f t="shared" si="1"/>
        <v xml:space="preserve">50. </v>
      </c>
    </row>
    <row r="51" spans="2:4" x14ac:dyDescent="0.3">
      <c r="B51" s="10">
        <v>51</v>
      </c>
      <c r="D51" s="13" t="str">
        <f t="shared" si="1"/>
        <v xml:space="preserve">51. </v>
      </c>
    </row>
    <row r="52" spans="2:4" x14ac:dyDescent="0.3">
      <c r="B52" s="10">
        <v>52</v>
      </c>
      <c r="D52" s="13" t="str">
        <f t="shared" si="1"/>
        <v xml:space="preserve">52. </v>
      </c>
    </row>
    <row r="53" spans="2:4" x14ac:dyDescent="0.3">
      <c r="B53" s="10">
        <v>53</v>
      </c>
      <c r="D53" s="13" t="str">
        <f t="shared" si="1"/>
        <v xml:space="preserve">53. </v>
      </c>
    </row>
    <row r="54" spans="2:4" x14ac:dyDescent="0.3">
      <c r="B54" s="10">
        <v>54</v>
      </c>
      <c r="D54" s="13" t="str">
        <f t="shared" si="1"/>
        <v xml:space="preserve">54. </v>
      </c>
    </row>
    <row r="55" spans="2:4" x14ac:dyDescent="0.3">
      <c r="B55" s="10">
        <v>55</v>
      </c>
      <c r="D55" s="13" t="str">
        <f t="shared" si="1"/>
        <v xml:space="preserve">55. </v>
      </c>
    </row>
    <row r="56" spans="2:4" x14ac:dyDescent="0.3">
      <c r="B56" s="10">
        <v>56</v>
      </c>
      <c r="D56" s="13" t="str">
        <f t="shared" si="1"/>
        <v xml:space="preserve">56. </v>
      </c>
    </row>
    <row r="57" spans="2:4" x14ac:dyDescent="0.3">
      <c r="B57" s="10">
        <v>57</v>
      </c>
      <c r="D57" s="13" t="str">
        <f t="shared" si="1"/>
        <v xml:space="preserve">57. </v>
      </c>
    </row>
    <row r="58" spans="2:4" x14ac:dyDescent="0.3">
      <c r="B58" s="10">
        <v>58</v>
      </c>
      <c r="D58" s="13" t="str">
        <f t="shared" si="1"/>
        <v xml:space="preserve">58. </v>
      </c>
    </row>
    <row r="59" spans="2:4" x14ac:dyDescent="0.3">
      <c r="B59" s="10">
        <v>59</v>
      </c>
      <c r="D59" s="13" t="str">
        <f t="shared" si="1"/>
        <v xml:space="preserve">59. </v>
      </c>
    </row>
    <row r="60" spans="2:4" x14ac:dyDescent="0.3">
      <c r="B60" s="10">
        <v>60</v>
      </c>
      <c r="D60" s="13" t="str">
        <f t="shared" si="1"/>
        <v xml:space="preserve">60. </v>
      </c>
    </row>
    <row r="61" spans="2:4" x14ac:dyDescent="0.3">
      <c r="B61" s="10">
        <v>61</v>
      </c>
      <c r="D61" s="13" t="str">
        <f t="shared" si="1"/>
        <v xml:space="preserve">61. </v>
      </c>
    </row>
    <row r="62" spans="2:4" x14ac:dyDescent="0.3">
      <c r="B62" s="10">
        <v>62</v>
      </c>
      <c r="D62" s="13" t="str">
        <f t="shared" si="1"/>
        <v xml:space="preserve">62. </v>
      </c>
    </row>
    <row r="63" spans="2:4" x14ac:dyDescent="0.3">
      <c r="B63" s="10">
        <v>63</v>
      </c>
      <c r="D63" s="13" t="str">
        <f t="shared" si="1"/>
        <v xml:space="preserve">63. </v>
      </c>
    </row>
    <row r="64" spans="2:4" x14ac:dyDescent="0.3">
      <c r="B64" s="10">
        <v>64</v>
      </c>
      <c r="D64" s="13" t="str">
        <f t="shared" si="1"/>
        <v xml:space="preserve">64. </v>
      </c>
    </row>
    <row r="65" spans="2:4" x14ac:dyDescent="0.3">
      <c r="B65" s="10">
        <v>65</v>
      </c>
      <c r="D65" s="13" t="str">
        <f t="shared" si="1"/>
        <v xml:space="preserve">65. </v>
      </c>
    </row>
    <row r="66" spans="2:4" x14ac:dyDescent="0.3">
      <c r="B66" s="10">
        <v>66</v>
      </c>
      <c r="D66" s="13" t="str">
        <f t="shared" si="1"/>
        <v xml:space="preserve">66. </v>
      </c>
    </row>
    <row r="67" spans="2:4" x14ac:dyDescent="0.3">
      <c r="B67" s="10">
        <v>67</v>
      </c>
      <c r="D67" s="13" t="str">
        <f t="shared" si="1"/>
        <v xml:space="preserve">67. </v>
      </c>
    </row>
    <row r="68" spans="2:4" x14ac:dyDescent="0.3">
      <c r="B68" s="10">
        <v>68</v>
      </c>
      <c r="D68" s="13" t="str">
        <f t="shared" si="1"/>
        <v xml:space="preserve">68. 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4FE0F-9967-4D3C-88C8-93DBACE12C32}">
  <dimension ref="A2:Y37"/>
  <sheetViews>
    <sheetView zoomScale="39" zoomScaleNormal="39" workbookViewId="0">
      <selection activeCell="D32" sqref="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</f>
        <v xml:space="preserve">5. DĖL LAZDIJŲ RAJONO SAVIVALDYBĖS TARYBOS 2020 M. GEGUŽĖS 29 D. SPRENDIMO NR. 5TS-367 ,,DĖL LAZDIJŲ RAJONO SAVIVALDYBĖS NEVYRIAUSYBINIŲ ORGANIZACIJŲ PROJEKTŲ ATRANKOS IR FINANSAVIMO TVARKOS APRAŠO PATVIRTINIMO‘‘ PRIPAŽINIMO NETEKUSIU GALIOS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2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2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2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18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3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DEC0AF41-61E6-4E43-8053-8EFB2B3155C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6F774-2C42-4B81-91A8-E34577991872}">
  <dimension ref="A2:Y37"/>
  <sheetViews>
    <sheetView zoomScale="40" zoomScaleNormal="40" workbookViewId="0">
      <selection activeCell="D33" sqref="D3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</f>
        <v xml:space="preserve">6. DĖL PRITARIMO PROJEKTUI „BEŠEIMININKIŲ PADANGŲ ATLIEKŲ TVARKYMAS LAZDIJŲ RAJONO SAVIVALDYBĖJE“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21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A38C9A2-B9E4-4C0A-909B-52ABA3A21A8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8DB4B-2A4C-4A83-BB53-DA0B33E0DE1D}">
  <dimension ref="A2:Y37"/>
  <sheetViews>
    <sheetView zoomScale="40" zoomScaleNormal="40" workbookViewId="0">
      <selection activeCell="D32" sqref="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Klausimai!D7</f>
        <v xml:space="preserve">7. DĖL PRITARIMO PROJEKTUI „GYVENAMŲJŲ BŪSTŲ PRIJUNGIMAS PRIE ESAMŲ CENTRALIZUOTŲ NUOTEKŲ SURINKIMO SISTEMŲ LAZDIJŲ AGLOMERACIJOJE“ IR JO DALINIO FINANSAVIMO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21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0F80A01F-5596-416D-BFC5-95429E7AAA7B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633B-F9AF-4733-ABBF-AE79779DF841}">
  <dimension ref="A2:Y37"/>
  <sheetViews>
    <sheetView zoomScale="40" zoomScaleNormal="40" workbookViewId="0">
      <selection activeCell="D33" sqref="D3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Klausimai!D8</f>
        <v xml:space="preserve">8. DĖL LAZDIJŲ RAJONO SAVIVALDYBĖS TARYBOS 2020 M. LAPKRIČIO 27 D. SPRENDIMO NR. 5TS-563 ,,DĖL PRITARIMO PROJEKTUI „PASLAUGŲ TEIKIMAS VIKTARINO BENDRUOMENEI“ IR JO DALINIO FINANSAVIMO“ PRIPAŽINIMO NETEKUSIU GALIOS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21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22A8276-CD53-4D32-9606-5FB1967C2BE3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C45FD-A32B-45A4-9D84-CB67A1F13B05}">
  <dimension ref="A2:Y37"/>
  <sheetViews>
    <sheetView zoomScale="40" zoomScaleNormal="40" workbookViewId="0">
      <selection activeCell="D33" sqref="D3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Klausimai!D9</f>
        <v xml:space="preserve">9. DĖL PRITARIMO PROJEKTUI „ATEIK SPORTUOTI KARTU“ IR JO DALINIO FINANSAVIMO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21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6E8EC097-3FC8-4132-A7C4-AFE33E7D7FF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6E2B6-D8EC-4EF3-914E-6575D7985473}">
  <dimension ref="A2:Y37"/>
  <sheetViews>
    <sheetView topLeftCell="A2" zoomScale="40" zoomScaleNormal="40" workbookViewId="0">
      <selection activeCell="D33" sqref="D3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Klausimai!D10</f>
        <v xml:space="preserve">10. DĖL PINIGINĖS SOCIALINĖS PARAMOS SKYRIMO LAZDIJŲ RAJONO SAVIVALDYBĖS GYVENTOJAMS GAISRO NUOSTOLIAMS IŠ DALIES KOMPENSUOTI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21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ADD6B645-4CDA-4B36-B149-324BAE2D80B2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2F0E-E27D-4CDF-AB7A-937FB39AA3D4}">
  <dimension ref="A2:Y37"/>
  <sheetViews>
    <sheetView zoomScale="40" zoomScaleNormal="40" workbookViewId="0">
      <selection activeCell="D33" sqref="D3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Klausimai!D11</f>
        <v xml:space="preserve">11. DĖL VIEŠOSIOS ĮSTAIGOS LAZDIJŲ SOCIALINIŲ PASLAUGŲ CENTRO STRUKTŪROS PATVIRTINIMO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29"/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29"/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19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19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37FD3CD0-B497-4BF6-94B0-4A1716E2482F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9498-9D70-460A-8ADF-0A284856BE5E}">
  <dimension ref="A2:Y37"/>
  <sheetViews>
    <sheetView zoomScale="40" zoomScaleNormal="40" workbookViewId="0">
      <selection activeCell="D31" sqref="D31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Klausimai!D12</f>
        <v xml:space="preserve">12. DĖL LAZDIJŲ RAJONO SAVIVALDYBĖS VIETINĖS REIKŠMĖS KELIŲ SĄRAŠO PATVIRTINIMO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21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B1C5300A-C699-4972-8941-CB7C65BADE8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EF332-96FF-488D-9AD9-D6F29029C455}">
  <dimension ref="A2:Y37"/>
  <sheetViews>
    <sheetView zoomScale="40" zoomScaleNormal="40" workbookViewId="0">
      <selection activeCell="D32" sqref="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Klausimai!D13</f>
        <v xml:space="preserve">13. DĖL SAULĖS ŠVIESOS ENERGIJOS ELEKTRINIŲ IŠDĖSTYMO LAZDIJŲ R. SAV., KROSNOS, ŠEŠTOKŲ, LAZDIJŲ, ŠVENTEŽERIO IR BŪDVIEČIO SENIŪNIJOSE SPECIALIOJO PLANO RENGIMO IR PLANAVIMO TIKSLŲ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2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2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2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2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2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2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2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2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2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12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9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232E2A1-66FE-4FDA-80E9-FD0406F1A07E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CEFC-71B0-4497-AE50-A778D5DD8C9C}">
  <dimension ref="A2:Y37"/>
  <sheetViews>
    <sheetView zoomScale="40" zoomScaleNormal="40" workbookViewId="0">
      <selection activeCell="D32" sqref="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Klausimai!D14</f>
        <v xml:space="preserve">14. DĖL LAZDIJŲ RAJONO SAVIVALDYBĖS ADMINISTRACIJOS VALDOMO NEREIKALINGO ARBA NETINKAMO (NEGALIMO) NAUDOTI TURTO PARDAVIMO VIEŠUOSE PREKIŲ AUKCIONUOSE AUKCIONO DALYVIO REGISTRAVIMO MOKESČIO NUSTATYMO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21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6B4A044D-C440-46ED-9C09-4DEA469577BD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BF82B-1045-4B9A-BE8D-C68F32CBE137}">
  <dimension ref="A2:Y34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4"/>
    <col min="2" max="2" width="30.5546875" style="14" customWidth="1"/>
    <col min="3" max="3" width="30.6640625" style="14" customWidth="1"/>
    <col min="4" max="4" width="36.44140625" style="15" customWidth="1"/>
    <col min="5" max="5" width="31.5546875" style="14" customWidth="1"/>
    <col min="6" max="6" width="16.88671875" style="14" customWidth="1"/>
    <col min="7" max="7" width="16" style="14" hidden="1" customWidth="1"/>
    <col min="8" max="9" width="0" style="14" hidden="1" customWidth="1"/>
    <col min="10" max="10" width="14.44140625" style="14" hidden="1" customWidth="1"/>
    <col min="11" max="27" width="8.88671875" style="14"/>
    <col min="28" max="28" width="17.88671875" style="14" customWidth="1"/>
    <col min="29" max="16384" width="8.88671875" style="14"/>
  </cols>
  <sheetData>
    <row r="2" spans="1:25" x14ac:dyDescent="0.5">
      <c r="C2" s="27" t="s">
        <v>54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x14ac:dyDescent="0.5">
      <c r="D3" s="16"/>
    </row>
    <row r="4" spans="1:25" hidden="1" x14ac:dyDescent="0.5">
      <c r="D4" s="16" t="s">
        <v>0</v>
      </c>
      <c r="E4" s="16" t="s">
        <v>0</v>
      </c>
    </row>
    <row r="5" spans="1:25" hidden="1" x14ac:dyDescent="0.5">
      <c r="D5" s="16" t="s">
        <v>0</v>
      </c>
      <c r="E5" s="14" t="s">
        <v>0</v>
      </c>
    </row>
    <row r="6" spans="1:25" hidden="1" x14ac:dyDescent="0.5">
      <c r="D6" s="16" t="s">
        <v>0</v>
      </c>
      <c r="E6" s="14" t="s">
        <v>0</v>
      </c>
    </row>
    <row r="7" spans="1:25" ht="110.4" x14ac:dyDescent="0.5">
      <c r="B7" s="17" t="s">
        <v>3</v>
      </c>
      <c r="C7" s="17" t="s">
        <v>4</v>
      </c>
      <c r="D7" s="18" t="s">
        <v>55</v>
      </c>
      <c r="E7" s="18" t="s">
        <v>56</v>
      </c>
      <c r="F7" s="19" t="s">
        <v>53</v>
      </c>
    </row>
    <row r="8" spans="1:25" ht="30" x14ac:dyDescent="0.5">
      <c r="A8" s="15">
        <v>1</v>
      </c>
      <c r="B8" s="6" t="s">
        <v>5</v>
      </c>
      <c r="C8" s="6" t="s">
        <v>6</v>
      </c>
      <c r="D8" s="21"/>
      <c r="E8" s="21"/>
      <c r="G8" s="26" t="str">
        <f>IF(D8=E8,"Pasirinkite  vieną  alternatyvą","")</f>
        <v>Pasirinkite  vieną  alternatyvą</v>
      </c>
      <c r="H8" s="26"/>
      <c r="I8" s="26"/>
      <c r="J8" s="26"/>
    </row>
    <row r="9" spans="1:25" ht="30" x14ac:dyDescent="0.5">
      <c r="A9" s="15">
        <v>2</v>
      </c>
      <c r="B9" s="6" t="s">
        <v>5</v>
      </c>
      <c r="C9" s="6" t="s">
        <v>7</v>
      </c>
      <c r="D9" s="21"/>
      <c r="E9" s="21"/>
      <c r="G9" s="26" t="str">
        <f t="shared" ref="G9:G32" si="0">IF(D9=E9,"Pasirinkite  vieną  alternatyvą","")</f>
        <v>Pasirinkite  vieną  alternatyvą</v>
      </c>
      <c r="H9" s="26"/>
      <c r="I9" s="26"/>
      <c r="J9" s="26"/>
    </row>
    <row r="10" spans="1:25" ht="27.75" customHeight="1" x14ac:dyDescent="0.5">
      <c r="A10" s="15">
        <v>3</v>
      </c>
      <c r="B10" s="6" t="s">
        <v>8</v>
      </c>
      <c r="C10" s="6" t="s">
        <v>9</v>
      </c>
      <c r="D10" s="21"/>
      <c r="E10" s="21"/>
      <c r="G10" s="26" t="str">
        <f t="shared" si="0"/>
        <v>Pasirinkite  vieną  alternatyvą</v>
      </c>
      <c r="H10" s="26"/>
      <c r="I10" s="26"/>
      <c r="J10" s="26"/>
    </row>
    <row r="11" spans="1:25" ht="27.75" customHeight="1" x14ac:dyDescent="0.5">
      <c r="A11" s="15">
        <v>4</v>
      </c>
      <c r="B11" s="6" t="s">
        <v>10</v>
      </c>
      <c r="C11" s="6" t="s">
        <v>11</v>
      </c>
      <c r="D11" s="21"/>
      <c r="E11" s="21"/>
      <c r="G11" s="26" t="str">
        <f t="shared" si="0"/>
        <v>Pasirinkite  vieną  alternatyvą</v>
      </c>
      <c r="H11" s="26"/>
      <c r="I11" s="26"/>
      <c r="J11" s="26"/>
    </row>
    <row r="12" spans="1:25" ht="27.75" customHeight="1" x14ac:dyDescent="0.5">
      <c r="A12" s="15">
        <v>5</v>
      </c>
      <c r="B12" s="6" t="s">
        <v>12</v>
      </c>
      <c r="C12" s="6" t="s">
        <v>13</v>
      </c>
      <c r="D12" s="21"/>
      <c r="E12" s="21"/>
      <c r="G12" s="26" t="str">
        <f t="shared" si="0"/>
        <v>Pasirinkite  vieną  alternatyvą</v>
      </c>
      <c r="H12" s="26"/>
      <c r="I12" s="26"/>
      <c r="J12" s="26"/>
    </row>
    <row r="13" spans="1:25" ht="27.75" customHeight="1" x14ac:dyDescent="0.5">
      <c r="A13" s="15">
        <v>6</v>
      </c>
      <c r="B13" s="6" t="s">
        <v>14</v>
      </c>
      <c r="C13" s="6" t="s">
        <v>15</v>
      </c>
      <c r="D13" s="21"/>
      <c r="E13" s="21"/>
      <c r="G13" s="26" t="str">
        <f t="shared" si="0"/>
        <v>Pasirinkite  vieną  alternatyvą</v>
      </c>
      <c r="H13" s="26"/>
      <c r="I13" s="26"/>
      <c r="J13" s="26"/>
    </row>
    <row r="14" spans="1:25" ht="30" x14ac:dyDescent="0.5">
      <c r="A14" s="15">
        <v>7</v>
      </c>
      <c r="B14" s="6" t="s">
        <v>16</v>
      </c>
      <c r="C14" s="6" t="s">
        <v>17</v>
      </c>
      <c r="D14" s="21"/>
      <c r="E14" s="21"/>
      <c r="G14" s="26" t="str">
        <f t="shared" si="0"/>
        <v>Pasirinkite  vieną  alternatyvą</v>
      </c>
      <c r="H14" s="26"/>
      <c r="I14" s="26"/>
      <c r="J14" s="26"/>
    </row>
    <row r="15" spans="1:25" ht="27.75" customHeight="1" x14ac:dyDescent="0.5">
      <c r="A15" s="15">
        <v>8</v>
      </c>
      <c r="B15" s="6" t="s">
        <v>18</v>
      </c>
      <c r="C15" s="6" t="s">
        <v>19</v>
      </c>
      <c r="D15" s="21"/>
      <c r="E15" s="21"/>
      <c r="G15" s="26" t="str">
        <f t="shared" si="0"/>
        <v>Pasirinkite  vieną  alternatyvą</v>
      </c>
      <c r="H15" s="26"/>
      <c r="I15" s="26"/>
      <c r="J15" s="26"/>
    </row>
    <row r="16" spans="1:25" ht="27.75" customHeight="1" x14ac:dyDescent="0.5">
      <c r="A16" s="15">
        <v>9</v>
      </c>
      <c r="B16" s="6" t="s">
        <v>20</v>
      </c>
      <c r="C16" s="6" t="s">
        <v>21</v>
      </c>
      <c r="D16" s="21"/>
      <c r="E16" s="21"/>
      <c r="G16" s="26" t="str">
        <f t="shared" si="0"/>
        <v>Pasirinkite  vieną  alternatyvą</v>
      </c>
      <c r="H16" s="26"/>
      <c r="I16" s="26"/>
      <c r="J16" s="26"/>
    </row>
    <row r="17" spans="1:10" ht="27.75" customHeight="1" x14ac:dyDescent="0.5">
      <c r="A17" s="15">
        <v>10</v>
      </c>
      <c r="B17" s="6" t="s">
        <v>22</v>
      </c>
      <c r="C17" s="6" t="s">
        <v>23</v>
      </c>
      <c r="D17" s="21"/>
      <c r="E17" s="21"/>
      <c r="G17" s="26" t="str">
        <f t="shared" si="0"/>
        <v>Pasirinkite  vieną  alternatyvą</v>
      </c>
      <c r="H17" s="26"/>
      <c r="I17" s="26"/>
      <c r="J17" s="26"/>
    </row>
    <row r="18" spans="1:10" ht="30" x14ac:dyDescent="0.5">
      <c r="A18" s="15">
        <v>11</v>
      </c>
      <c r="B18" s="6" t="s">
        <v>24</v>
      </c>
      <c r="C18" s="6" t="s">
        <v>25</v>
      </c>
      <c r="D18" s="21"/>
      <c r="E18" s="21"/>
      <c r="G18" s="26" t="str">
        <f t="shared" si="0"/>
        <v>Pasirinkite  vieną  alternatyvą</v>
      </c>
      <c r="H18" s="26"/>
      <c r="I18" s="26"/>
      <c r="J18" s="26"/>
    </row>
    <row r="19" spans="1:10" ht="30" x14ac:dyDescent="0.5">
      <c r="A19" s="15">
        <v>12</v>
      </c>
      <c r="B19" s="6" t="s">
        <v>14</v>
      </c>
      <c r="C19" s="6" t="s">
        <v>26</v>
      </c>
      <c r="D19" s="21"/>
      <c r="E19" s="21"/>
      <c r="G19" s="26" t="str">
        <f t="shared" si="0"/>
        <v>Pasirinkite  vieną  alternatyvą</v>
      </c>
      <c r="H19" s="26"/>
      <c r="I19" s="26"/>
      <c r="J19" s="26"/>
    </row>
    <row r="20" spans="1:10" ht="27.75" customHeight="1" x14ac:dyDescent="0.5">
      <c r="A20" s="15">
        <v>13</v>
      </c>
      <c r="B20" s="6" t="s">
        <v>27</v>
      </c>
      <c r="C20" s="6" t="s">
        <v>28</v>
      </c>
      <c r="D20" s="21"/>
      <c r="E20" s="21"/>
      <c r="G20" s="26" t="str">
        <f t="shared" si="0"/>
        <v>Pasirinkite  vieną  alternatyvą</v>
      </c>
      <c r="H20" s="26"/>
      <c r="I20" s="26"/>
      <c r="J20" s="26"/>
    </row>
    <row r="21" spans="1:10" ht="27.75" customHeight="1" x14ac:dyDescent="0.5">
      <c r="A21" s="15">
        <v>14</v>
      </c>
      <c r="B21" s="6" t="s">
        <v>29</v>
      </c>
      <c r="C21" s="6" t="s">
        <v>30</v>
      </c>
      <c r="D21" s="21"/>
      <c r="E21" s="21"/>
      <c r="G21" s="26" t="str">
        <f t="shared" si="0"/>
        <v>Pasirinkite  vieną  alternatyvą</v>
      </c>
      <c r="H21" s="26"/>
      <c r="I21" s="26"/>
      <c r="J21" s="26"/>
    </row>
    <row r="22" spans="1:10" ht="27.75" customHeight="1" x14ac:dyDescent="0.5">
      <c r="A22" s="15">
        <v>15</v>
      </c>
      <c r="B22" s="6" t="s">
        <v>33</v>
      </c>
      <c r="C22" s="6" t="s">
        <v>34</v>
      </c>
      <c r="D22" s="21"/>
      <c r="E22" s="21"/>
      <c r="G22" s="26" t="str">
        <f t="shared" si="0"/>
        <v>Pasirinkite  vieną  alternatyvą</v>
      </c>
      <c r="H22" s="26"/>
      <c r="I22" s="26"/>
      <c r="J22" s="26"/>
    </row>
    <row r="23" spans="1:10" ht="27.75" customHeight="1" x14ac:dyDescent="0.5">
      <c r="A23" s="15">
        <v>16</v>
      </c>
      <c r="B23" s="6" t="s">
        <v>35</v>
      </c>
      <c r="C23" s="6" t="s">
        <v>36</v>
      </c>
      <c r="D23" s="21"/>
      <c r="E23" s="21"/>
      <c r="G23" s="26" t="str">
        <f t="shared" si="0"/>
        <v>Pasirinkite  vieną  alternatyvą</v>
      </c>
      <c r="H23" s="26"/>
      <c r="I23" s="26"/>
      <c r="J23" s="26"/>
    </row>
    <row r="24" spans="1:10" ht="27.75" customHeight="1" x14ac:dyDescent="0.5">
      <c r="A24" s="15">
        <v>17</v>
      </c>
      <c r="B24" s="6" t="s">
        <v>37</v>
      </c>
      <c r="C24" s="6" t="s">
        <v>38</v>
      </c>
      <c r="D24" s="21"/>
      <c r="E24" s="21"/>
      <c r="G24" s="26" t="str">
        <f t="shared" si="0"/>
        <v>Pasirinkite  vieną  alternatyvą</v>
      </c>
      <c r="H24" s="26"/>
      <c r="I24" s="26"/>
      <c r="J24" s="26"/>
    </row>
    <row r="25" spans="1:10" ht="27.75" customHeight="1" x14ac:dyDescent="0.5">
      <c r="A25" s="15">
        <v>18</v>
      </c>
      <c r="B25" s="6" t="s">
        <v>39</v>
      </c>
      <c r="C25" s="6" t="s">
        <v>40</v>
      </c>
      <c r="D25" s="21"/>
      <c r="E25" s="21"/>
      <c r="G25" s="26" t="str">
        <f t="shared" si="0"/>
        <v>Pasirinkite  vieną  alternatyvą</v>
      </c>
      <c r="H25" s="26"/>
      <c r="I25" s="26"/>
      <c r="J25" s="26"/>
    </row>
    <row r="26" spans="1:10" ht="30" x14ac:dyDescent="0.5">
      <c r="A26" s="15">
        <v>19</v>
      </c>
      <c r="B26" s="6" t="s">
        <v>41</v>
      </c>
      <c r="C26" s="6" t="s">
        <v>42</v>
      </c>
      <c r="D26" s="21"/>
      <c r="E26" s="21"/>
      <c r="G26" s="26" t="str">
        <f t="shared" si="0"/>
        <v>Pasirinkite  vieną  alternatyvą</v>
      </c>
      <c r="H26" s="26"/>
      <c r="I26" s="26"/>
      <c r="J26" s="26"/>
    </row>
    <row r="27" spans="1:10" ht="27.75" customHeight="1" x14ac:dyDescent="0.5">
      <c r="A27" s="15">
        <v>20</v>
      </c>
      <c r="B27" s="6" t="s">
        <v>43</v>
      </c>
      <c r="C27" s="6" t="s">
        <v>44</v>
      </c>
      <c r="D27" s="21"/>
      <c r="E27" s="21"/>
      <c r="G27" s="26" t="str">
        <f t="shared" si="0"/>
        <v>Pasirinkite  vieną  alternatyvą</v>
      </c>
      <c r="H27" s="26"/>
      <c r="I27" s="26"/>
      <c r="J27" s="26"/>
    </row>
    <row r="28" spans="1:10" ht="30" x14ac:dyDescent="0.5">
      <c r="A28" s="15">
        <v>21</v>
      </c>
      <c r="B28" s="6" t="s">
        <v>45</v>
      </c>
      <c r="C28" s="6" t="s">
        <v>46</v>
      </c>
      <c r="D28" s="21"/>
      <c r="E28" s="21"/>
      <c r="G28" s="26" t="str">
        <f t="shared" si="0"/>
        <v>Pasirinkite  vieną  alternatyvą</v>
      </c>
      <c r="H28" s="26"/>
      <c r="I28" s="26"/>
      <c r="J28" s="26"/>
    </row>
    <row r="29" spans="1:10" ht="27.75" customHeight="1" x14ac:dyDescent="0.5">
      <c r="A29" s="15">
        <v>22</v>
      </c>
      <c r="B29" s="6" t="s">
        <v>47</v>
      </c>
      <c r="C29" s="6" t="s">
        <v>48</v>
      </c>
      <c r="D29" s="21"/>
      <c r="E29" s="21"/>
      <c r="G29" s="26" t="str">
        <f t="shared" si="0"/>
        <v>Pasirinkite  vieną  alternatyvą</v>
      </c>
      <c r="H29" s="26"/>
      <c r="I29" s="26"/>
      <c r="J29" s="26"/>
    </row>
    <row r="30" spans="1:10" ht="27.75" customHeight="1" x14ac:dyDescent="0.5">
      <c r="A30" s="15">
        <v>23</v>
      </c>
      <c r="B30" s="8" t="s">
        <v>58</v>
      </c>
      <c r="C30" s="8" t="s">
        <v>59</v>
      </c>
      <c r="D30" s="21"/>
      <c r="E30" s="21"/>
      <c r="G30" s="26" t="str">
        <f t="shared" si="0"/>
        <v>Pasirinkite  vieną  alternatyvą</v>
      </c>
      <c r="H30" s="26"/>
      <c r="I30" s="26"/>
      <c r="J30" s="26"/>
    </row>
    <row r="31" spans="1:10" ht="27.75" customHeight="1" x14ac:dyDescent="0.5">
      <c r="A31" s="15">
        <v>24</v>
      </c>
      <c r="B31" s="6" t="s">
        <v>49</v>
      </c>
      <c r="C31" s="6" t="s">
        <v>50</v>
      </c>
      <c r="D31" s="21"/>
      <c r="E31" s="21"/>
      <c r="G31" s="26" t="str">
        <f t="shared" si="0"/>
        <v>Pasirinkite  vieną  alternatyvą</v>
      </c>
      <c r="H31" s="26"/>
      <c r="I31" s="26"/>
      <c r="J31" s="26"/>
    </row>
    <row r="32" spans="1:10" ht="27.75" customHeight="1" x14ac:dyDescent="0.5">
      <c r="A32" s="15">
        <v>25</v>
      </c>
      <c r="B32" s="6" t="s">
        <v>51</v>
      </c>
      <c r="C32" s="6" t="s">
        <v>52</v>
      </c>
      <c r="D32" s="21"/>
      <c r="E32" s="21"/>
      <c r="G32" s="26" t="str">
        <f t="shared" si="0"/>
        <v>Pasirinkite  vieną  alternatyvą</v>
      </c>
      <c r="H32" s="26"/>
      <c r="I32" s="26"/>
      <c r="J32" s="26"/>
    </row>
    <row r="34" spans="3:6" x14ac:dyDescent="0.5">
      <c r="C34" s="20" t="s">
        <v>0</v>
      </c>
      <c r="D34" s="20">
        <f>COUNTIFS(D7:D32,C34)</f>
        <v>0</v>
      </c>
      <c r="E34" s="20">
        <f>COUNTIFS(E7:E32,C34)</f>
        <v>0</v>
      </c>
      <c r="F34" s="22">
        <f>SUM(D34:E34)</f>
        <v>0</v>
      </c>
    </row>
  </sheetData>
  <sheetProtection autoFilter="0"/>
  <mergeCells count="26">
    <mergeCell ref="G31:J31"/>
    <mergeCell ref="G32:J32"/>
    <mergeCell ref="G25:J25"/>
    <mergeCell ref="G26:J26"/>
    <mergeCell ref="G27:J27"/>
    <mergeCell ref="G28:J28"/>
    <mergeCell ref="G29:J29"/>
    <mergeCell ref="G30:J30"/>
    <mergeCell ref="G24:J24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12:J12"/>
    <mergeCell ref="C2:Y2"/>
    <mergeCell ref="G8:J8"/>
    <mergeCell ref="G9:J9"/>
    <mergeCell ref="G10:J10"/>
    <mergeCell ref="G11:J11"/>
  </mergeCells>
  <conditionalFormatting sqref="G8:J32">
    <cfRule type="notContainsBlanks" dxfId="1" priority="1">
      <formula>LEN(TRIM(G8))&gt;0</formula>
    </cfRule>
  </conditionalFormatting>
  <dataValidations count="2">
    <dataValidation type="list" allowBlank="1" showInputMessage="1" showErrorMessage="1" sqref="D8:E32" xr:uid="{2850378E-6509-45C6-8BF5-177391F427EE}">
      <formula1>$D$3:$D$4</formula1>
    </dataValidation>
    <dataValidation type="list" allowBlank="1" showInputMessage="1" showErrorMessage="1" sqref="D4:E4" xr:uid="{EE5DA0D6-EE8C-47D9-A8F4-7E22FE508126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6FCF4-AFE6-4740-AE6A-DCA7450821D0}">
  <dimension ref="A2:Y37"/>
  <sheetViews>
    <sheetView zoomScale="40" zoomScaleNormal="40" workbookViewId="0">
      <selection activeCell="D33" sqref="D3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Klausimai!D15</f>
        <v xml:space="preserve">15. DĖL LEIDIMO SUJUNGTI NEKILNOJAMUOSIUS DAIKTUS Į VIENĄ NEKILNOJAMĄJĮ DAIKTĄ, PAKEISTI PAVADINIMĄ IR PAGRINDINĘ NAUDOJIMO PASKIRTĮ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21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769A27B5-677C-4408-9124-17102D58402D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BD74-A0CA-4D3D-91A2-1284F24F8366}">
  <dimension ref="A2:Y37"/>
  <sheetViews>
    <sheetView zoomScale="40" zoomScaleNormal="40" workbookViewId="0">
      <selection activeCell="D32" sqref="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Klausimai!D16</f>
        <v xml:space="preserve">16. DĖL LAZDIJŲ RAJONO SAVIVALDYBĖS TARYBOS 2021 M. LIEPOS 20 D. SPRENDIMO NR. 5TS-829 „DĖL NEKILNOJAMOJO TURTO PANAUDOS VIEŠAJAI ĮSTAIGAI LAZDIJŲ SPORTO CENTRUI“ PAKEITIMO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 t="s">
        <v>0</v>
      </c>
    </row>
    <row r="14" spans="1:25" x14ac:dyDescent="0.5">
      <c r="A14" s="5">
        <v>7</v>
      </c>
      <c r="B14" s="6" t="s">
        <v>16</v>
      </c>
      <c r="C14" s="6" t="s">
        <v>17</v>
      </c>
      <c r="D14" s="29"/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21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EA2327C0-B93A-4199-A95D-4539F1487FB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D237-77B6-449D-B7F2-6A86FAC74D16}">
  <dimension ref="A2:Y37"/>
  <sheetViews>
    <sheetView zoomScale="40" zoomScaleNormal="40" workbookViewId="0">
      <selection activeCell="D32" sqref="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Klausimai!D17</f>
        <v xml:space="preserve">17. DĖL VALSTYBĖS TURTO NURAŠYMO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21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C39C2C6D-827D-4AA4-AA84-05735F730834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B374-77E4-432F-BE27-4973B73D2971}">
  <dimension ref="A2:Y37"/>
  <sheetViews>
    <sheetView zoomScale="40" zoomScaleNormal="40" workbookViewId="0">
      <selection activeCell="D32" sqref="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Klausimai!D18</f>
        <v xml:space="preserve">18. DĖL NEKILNOJAMOJO TURTO PERDAVIMO LAZDIJŲ RAJONO SAVIVALDYBĖS ADMINISTRACIJAI VALDYTI, NAUDOTI IR DISPONUOTI TURTO PATIKĖJIMO TEISE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21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F94E1175-9B8C-422C-8E02-F16B411540B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361A-B0B3-4E22-A43B-DEF4F7296180}">
  <dimension ref="A2:Y37"/>
  <sheetViews>
    <sheetView zoomScale="40" zoomScaleNormal="40" workbookViewId="0">
      <selection activeCell="D32" sqref="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Klausimai!D19</f>
        <v xml:space="preserve">19. DĖL SUTIKIMO PERIMTI VALSTYBĖS TURTĄ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21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EA1F76BF-A2CC-4E83-A87A-96766AE3789D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1D18-3E22-4831-A495-02DF3934E24B}">
  <dimension ref="A2:Y37"/>
  <sheetViews>
    <sheetView zoomScale="40" zoomScaleNormal="40" workbookViewId="0">
      <selection activeCell="D32" sqref="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Klausimai!D20</f>
        <v xml:space="preserve">20. DĖL BEVILTIŠKOS SKOLOS NURAŠYMO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21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2E4C33CD-17DA-488D-9A45-98FB969C370A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8629-1525-4CEE-AD75-E2DEB338B8C0}">
  <dimension ref="A2:Y37"/>
  <sheetViews>
    <sheetView zoomScale="40" zoomScaleNormal="40" workbookViewId="0">
      <selection activeCell="D32" sqref="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Klausimai!D21</f>
        <v xml:space="preserve">21. DĖL LAZDIJŲ RAJONO SAVIVALDYBĖS TARYBOS 2015 M. GEGUŽĖS 14 D. SPRENDIMO NR. 5TS-50 „DĖL PARDUODAMŲ SAVIVALDYBĖS BŪSTŲ IR PAGALBINIO ŪKIO PASKIRTIES PASTATŲ SĄRAŠO SUDARYMO“ PAKEITIMO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21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8856D5D2-C396-4B0B-A6E2-FEB6E5F4F3FF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FDECA-73EB-4680-981B-87C5D724B87D}">
  <dimension ref="A2:Y37"/>
  <sheetViews>
    <sheetView tabSelected="1" zoomScale="40" zoomScaleNormal="40" workbookViewId="0">
      <selection activeCell="D32" sqref="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Klausimai!D22</f>
        <v xml:space="preserve">22. DĖL LAZDIJŲ RAJONO SAVIVALDYBĖS ADMINISTRACIJOS DIREKTORIAUS PAREIGYBĖS APRAŠYMO PATVIRTINIMO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21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1C967399-D997-4096-B727-392A03357421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6F0A-3DAA-4EE6-8910-950EC702373A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Klausimai!D23</f>
        <v xml:space="preserve">23.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02BC71C7-720B-4AD1-ABCA-0B551B3CB075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82C8-64C1-4624-A536-9981D8BD8AFD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Klausimai!D24</f>
        <v xml:space="preserve">24.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DCDE7A45-FF62-416D-9289-A7C7934E49F7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E60E0-C14C-4B3E-97B3-C7B1B8F3D280}">
  <dimension ref="A2:Y34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4"/>
    <col min="2" max="2" width="30.5546875" style="14" customWidth="1"/>
    <col min="3" max="3" width="30.6640625" style="14" customWidth="1"/>
    <col min="4" max="4" width="36.44140625" style="15" customWidth="1"/>
    <col min="5" max="5" width="31.5546875" style="14" customWidth="1"/>
    <col min="6" max="6" width="16.88671875" style="14" customWidth="1"/>
    <col min="7" max="7" width="16" style="14" hidden="1" customWidth="1"/>
    <col min="8" max="9" width="0" style="14" hidden="1" customWidth="1"/>
    <col min="10" max="10" width="14.44140625" style="14" hidden="1" customWidth="1"/>
    <col min="11" max="27" width="8.88671875" style="14"/>
    <col min="28" max="28" width="17.88671875" style="14" customWidth="1"/>
    <col min="29" max="16384" width="8.88671875" style="14"/>
  </cols>
  <sheetData>
    <row r="2" spans="1:25" x14ac:dyDescent="0.5">
      <c r="C2" s="27" t="s">
        <v>54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x14ac:dyDescent="0.5">
      <c r="D3" s="16"/>
    </row>
    <row r="4" spans="1:25" hidden="1" x14ac:dyDescent="0.5">
      <c r="D4" s="16" t="s">
        <v>0</v>
      </c>
      <c r="E4" s="16" t="s">
        <v>0</v>
      </c>
    </row>
    <row r="5" spans="1:25" hidden="1" x14ac:dyDescent="0.5">
      <c r="D5" s="16" t="s">
        <v>0</v>
      </c>
      <c r="E5" s="14" t="s">
        <v>0</v>
      </c>
    </row>
    <row r="6" spans="1:25" hidden="1" x14ac:dyDescent="0.5">
      <c r="D6" s="16" t="s">
        <v>0</v>
      </c>
      <c r="E6" s="14" t="s">
        <v>0</v>
      </c>
    </row>
    <row r="7" spans="1:25" ht="110.4" x14ac:dyDescent="0.5">
      <c r="B7" s="17" t="s">
        <v>3</v>
      </c>
      <c r="C7" s="17" t="s">
        <v>4</v>
      </c>
      <c r="D7" s="18" t="s">
        <v>55</v>
      </c>
      <c r="E7" s="18" t="s">
        <v>56</v>
      </c>
      <c r="F7" s="19" t="s">
        <v>53</v>
      </c>
    </row>
    <row r="8" spans="1:25" ht="30" x14ac:dyDescent="0.5">
      <c r="A8" s="15">
        <v>1</v>
      </c>
      <c r="B8" s="6" t="s">
        <v>5</v>
      </c>
      <c r="C8" s="6" t="s">
        <v>6</v>
      </c>
      <c r="D8" s="21"/>
      <c r="E8" s="21"/>
      <c r="G8" s="26" t="str">
        <f>IF(D8=E8,"Pasirinkite  vieną  alternatyvą","")</f>
        <v>Pasirinkite  vieną  alternatyvą</v>
      </c>
      <c r="H8" s="26"/>
      <c r="I8" s="26"/>
      <c r="J8" s="26"/>
    </row>
    <row r="9" spans="1:25" ht="30" x14ac:dyDescent="0.5">
      <c r="A9" s="15">
        <v>2</v>
      </c>
      <c r="B9" s="6" t="s">
        <v>5</v>
      </c>
      <c r="C9" s="6" t="s">
        <v>7</v>
      </c>
      <c r="D9" s="21"/>
      <c r="E9" s="21"/>
      <c r="G9" s="26" t="str">
        <f t="shared" ref="G9:G32" si="0">IF(D9=E9,"Pasirinkite  vieną  alternatyvą","")</f>
        <v>Pasirinkite  vieną  alternatyvą</v>
      </c>
      <c r="H9" s="26"/>
      <c r="I9" s="26"/>
      <c r="J9" s="26"/>
    </row>
    <row r="10" spans="1:25" ht="27.75" customHeight="1" x14ac:dyDescent="0.5">
      <c r="A10" s="15">
        <v>3</v>
      </c>
      <c r="B10" s="6" t="s">
        <v>8</v>
      </c>
      <c r="C10" s="6" t="s">
        <v>9</v>
      </c>
      <c r="D10" s="21"/>
      <c r="E10" s="21"/>
      <c r="G10" s="26" t="str">
        <f t="shared" si="0"/>
        <v>Pasirinkite  vieną  alternatyvą</v>
      </c>
      <c r="H10" s="26"/>
      <c r="I10" s="26"/>
      <c r="J10" s="26"/>
    </row>
    <row r="11" spans="1:25" ht="27.75" customHeight="1" x14ac:dyDescent="0.5">
      <c r="A11" s="15">
        <v>4</v>
      </c>
      <c r="B11" s="6" t="s">
        <v>10</v>
      </c>
      <c r="C11" s="6" t="s">
        <v>11</v>
      </c>
      <c r="D11" s="21"/>
      <c r="E11" s="21"/>
      <c r="G11" s="26" t="str">
        <f t="shared" si="0"/>
        <v>Pasirinkite  vieną  alternatyvą</v>
      </c>
      <c r="H11" s="26"/>
      <c r="I11" s="26"/>
      <c r="J11" s="26"/>
    </row>
    <row r="12" spans="1:25" ht="27.75" customHeight="1" x14ac:dyDescent="0.5">
      <c r="A12" s="15">
        <v>5</v>
      </c>
      <c r="B12" s="6" t="s">
        <v>12</v>
      </c>
      <c r="C12" s="6" t="s">
        <v>13</v>
      </c>
      <c r="D12" s="21"/>
      <c r="E12" s="21"/>
      <c r="G12" s="26" t="str">
        <f t="shared" si="0"/>
        <v>Pasirinkite  vieną  alternatyvą</v>
      </c>
      <c r="H12" s="26"/>
      <c r="I12" s="26"/>
      <c r="J12" s="26"/>
    </row>
    <row r="13" spans="1:25" ht="27.75" customHeight="1" x14ac:dyDescent="0.5">
      <c r="A13" s="15">
        <v>6</v>
      </c>
      <c r="B13" s="6" t="s">
        <v>14</v>
      </c>
      <c r="C13" s="6" t="s">
        <v>15</v>
      </c>
      <c r="D13" s="21"/>
      <c r="E13" s="21"/>
      <c r="G13" s="26" t="str">
        <f t="shared" si="0"/>
        <v>Pasirinkite  vieną  alternatyvą</v>
      </c>
      <c r="H13" s="26"/>
      <c r="I13" s="26"/>
      <c r="J13" s="26"/>
    </row>
    <row r="14" spans="1:25" ht="30" x14ac:dyDescent="0.5">
      <c r="A14" s="15">
        <v>7</v>
      </c>
      <c r="B14" s="6" t="s">
        <v>16</v>
      </c>
      <c r="C14" s="6" t="s">
        <v>17</v>
      </c>
      <c r="D14" s="21"/>
      <c r="E14" s="21"/>
      <c r="G14" s="26" t="str">
        <f t="shared" si="0"/>
        <v>Pasirinkite  vieną  alternatyvą</v>
      </c>
      <c r="H14" s="26"/>
      <c r="I14" s="26"/>
      <c r="J14" s="26"/>
    </row>
    <row r="15" spans="1:25" ht="27.75" customHeight="1" x14ac:dyDescent="0.5">
      <c r="A15" s="15">
        <v>8</v>
      </c>
      <c r="B15" s="6" t="s">
        <v>18</v>
      </c>
      <c r="C15" s="6" t="s">
        <v>19</v>
      </c>
      <c r="D15" s="21"/>
      <c r="E15" s="21"/>
      <c r="G15" s="26" t="str">
        <f t="shared" si="0"/>
        <v>Pasirinkite  vieną  alternatyvą</v>
      </c>
      <c r="H15" s="26"/>
      <c r="I15" s="26"/>
      <c r="J15" s="26"/>
    </row>
    <row r="16" spans="1:25" ht="27.75" customHeight="1" x14ac:dyDescent="0.5">
      <c r="A16" s="15">
        <v>9</v>
      </c>
      <c r="B16" s="6" t="s">
        <v>20</v>
      </c>
      <c r="C16" s="6" t="s">
        <v>21</v>
      </c>
      <c r="D16" s="21"/>
      <c r="E16" s="21"/>
      <c r="G16" s="26" t="str">
        <f t="shared" si="0"/>
        <v>Pasirinkite  vieną  alternatyvą</v>
      </c>
      <c r="H16" s="26"/>
      <c r="I16" s="26"/>
      <c r="J16" s="26"/>
    </row>
    <row r="17" spans="1:10" ht="27.75" customHeight="1" x14ac:dyDescent="0.5">
      <c r="A17" s="15">
        <v>10</v>
      </c>
      <c r="B17" s="6" t="s">
        <v>22</v>
      </c>
      <c r="C17" s="6" t="s">
        <v>23</v>
      </c>
      <c r="D17" s="21"/>
      <c r="E17" s="21"/>
      <c r="G17" s="26" t="str">
        <f t="shared" si="0"/>
        <v>Pasirinkite  vieną  alternatyvą</v>
      </c>
      <c r="H17" s="26"/>
      <c r="I17" s="26"/>
      <c r="J17" s="26"/>
    </row>
    <row r="18" spans="1:10" ht="30" x14ac:dyDescent="0.5">
      <c r="A18" s="15">
        <v>11</v>
      </c>
      <c r="B18" s="6" t="s">
        <v>24</v>
      </c>
      <c r="C18" s="6" t="s">
        <v>25</v>
      </c>
      <c r="D18" s="21"/>
      <c r="E18" s="21"/>
      <c r="G18" s="26" t="str">
        <f t="shared" si="0"/>
        <v>Pasirinkite  vieną  alternatyvą</v>
      </c>
      <c r="H18" s="26"/>
      <c r="I18" s="26"/>
      <c r="J18" s="26"/>
    </row>
    <row r="19" spans="1:10" ht="30" x14ac:dyDescent="0.5">
      <c r="A19" s="15">
        <v>12</v>
      </c>
      <c r="B19" s="6" t="s">
        <v>14</v>
      </c>
      <c r="C19" s="6" t="s">
        <v>26</v>
      </c>
      <c r="D19" s="21"/>
      <c r="E19" s="21"/>
      <c r="G19" s="26" t="str">
        <f t="shared" si="0"/>
        <v>Pasirinkite  vieną  alternatyvą</v>
      </c>
      <c r="H19" s="26"/>
      <c r="I19" s="26"/>
      <c r="J19" s="26"/>
    </row>
    <row r="20" spans="1:10" ht="27.75" customHeight="1" x14ac:dyDescent="0.5">
      <c r="A20" s="15">
        <v>13</v>
      </c>
      <c r="B20" s="6" t="s">
        <v>27</v>
      </c>
      <c r="C20" s="6" t="s">
        <v>28</v>
      </c>
      <c r="D20" s="21"/>
      <c r="E20" s="21"/>
      <c r="G20" s="26" t="str">
        <f t="shared" si="0"/>
        <v>Pasirinkite  vieną  alternatyvą</v>
      </c>
      <c r="H20" s="26"/>
      <c r="I20" s="26"/>
      <c r="J20" s="26"/>
    </row>
    <row r="21" spans="1:10" ht="27.75" customHeight="1" x14ac:dyDescent="0.5">
      <c r="A21" s="15">
        <v>14</v>
      </c>
      <c r="B21" s="6" t="s">
        <v>29</v>
      </c>
      <c r="C21" s="6" t="s">
        <v>30</v>
      </c>
      <c r="D21" s="21"/>
      <c r="E21" s="21"/>
      <c r="G21" s="26" t="str">
        <f t="shared" si="0"/>
        <v>Pasirinkite  vieną  alternatyvą</v>
      </c>
      <c r="H21" s="26"/>
      <c r="I21" s="26"/>
      <c r="J21" s="26"/>
    </row>
    <row r="22" spans="1:10" ht="27.75" customHeight="1" x14ac:dyDescent="0.5">
      <c r="A22" s="15">
        <v>15</v>
      </c>
      <c r="B22" s="6" t="s">
        <v>33</v>
      </c>
      <c r="C22" s="6" t="s">
        <v>34</v>
      </c>
      <c r="D22" s="21"/>
      <c r="E22" s="21"/>
      <c r="G22" s="26" t="str">
        <f t="shared" si="0"/>
        <v>Pasirinkite  vieną  alternatyvą</v>
      </c>
      <c r="H22" s="26"/>
      <c r="I22" s="26"/>
      <c r="J22" s="26"/>
    </row>
    <row r="23" spans="1:10" ht="27.75" customHeight="1" x14ac:dyDescent="0.5">
      <c r="A23" s="15">
        <v>16</v>
      </c>
      <c r="B23" s="6" t="s">
        <v>35</v>
      </c>
      <c r="C23" s="6" t="s">
        <v>36</v>
      </c>
      <c r="D23" s="21"/>
      <c r="E23" s="21"/>
      <c r="G23" s="26" t="str">
        <f t="shared" si="0"/>
        <v>Pasirinkite  vieną  alternatyvą</v>
      </c>
      <c r="H23" s="26"/>
      <c r="I23" s="26"/>
      <c r="J23" s="26"/>
    </row>
    <row r="24" spans="1:10" ht="27.75" customHeight="1" x14ac:dyDescent="0.5">
      <c r="A24" s="15">
        <v>17</v>
      </c>
      <c r="B24" s="6" t="s">
        <v>37</v>
      </c>
      <c r="C24" s="6" t="s">
        <v>38</v>
      </c>
      <c r="D24" s="21"/>
      <c r="E24" s="21"/>
      <c r="G24" s="26" t="str">
        <f t="shared" si="0"/>
        <v>Pasirinkite  vieną  alternatyvą</v>
      </c>
      <c r="H24" s="26"/>
      <c r="I24" s="26"/>
      <c r="J24" s="26"/>
    </row>
    <row r="25" spans="1:10" ht="27.75" customHeight="1" x14ac:dyDescent="0.5">
      <c r="A25" s="15">
        <v>18</v>
      </c>
      <c r="B25" s="6" t="s">
        <v>39</v>
      </c>
      <c r="C25" s="6" t="s">
        <v>40</v>
      </c>
      <c r="D25" s="21"/>
      <c r="E25" s="21"/>
      <c r="G25" s="26" t="str">
        <f t="shared" si="0"/>
        <v>Pasirinkite  vieną  alternatyvą</v>
      </c>
      <c r="H25" s="26"/>
      <c r="I25" s="26"/>
      <c r="J25" s="26"/>
    </row>
    <row r="26" spans="1:10" ht="30" x14ac:dyDescent="0.5">
      <c r="A26" s="15">
        <v>19</v>
      </c>
      <c r="B26" s="6" t="s">
        <v>41</v>
      </c>
      <c r="C26" s="6" t="s">
        <v>42</v>
      </c>
      <c r="D26" s="21"/>
      <c r="E26" s="21"/>
      <c r="G26" s="26" t="str">
        <f t="shared" si="0"/>
        <v>Pasirinkite  vieną  alternatyvą</v>
      </c>
      <c r="H26" s="26"/>
      <c r="I26" s="26"/>
      <c r="J26" s="26"/>
    </row>
    <row r="27" spans="1:10" ht="27.75" customHeight="1" x14ac:dyDescent="0.5">
      <c r="A27" s="15">
        <v>20</v>
      </c>
      <c r="B27" s="6" t="s">
        <v>43</v>
      </c>
      <c r="C27" s="6" t="s">
        <v>44</v>
      </c>
      <c r="D27" s="21"/>
      <c r="E27" s="21"/>
      <c r="G27" s="26" t="str">
        <f t="shared" si="0"/>
        <v>Pasirinkite  vieną  alternatyvą</v>
      </c>
      <c r="H27" s="26"/>
      <c r="I27" s="26"/>
      <c r="J27" s="26"/>
    </row>
    <row r="28" spans="1:10" ht="30" x14ac:dyDescent="0.5">
      <c r="A28" s="15">
        <v>21</v>
      </c>
      <c r="B28" s="6" t="s">
        <v>45</v>
      </c>
      <c r="C28" s="6" t="s">
        <v>46</v>
      </c>
      <c r="D28" s="21"/>
      <c r="E28" s="21"/>
      <c r="G28" s="26" t="str">
        <f t="shared" si="0"/>
        <v>Pasirinkite  vieną  alternatyvą</v>
      </c>
      <c r="H28" s="26"/>
      <c r="I28" s="26"/>
      <c r="J28" s="26"/>
    </row>
    <row r="29" spans="1:10" ht="27.75" customHeight="1" x14ac:dyDescent="0.5">
      <c r="A29" s="15">
        <v>22</v>
      </c>
      <c r="B29" s="6" t="s">
        <v>47</v>
      </c>
      <c r="C29" s="6" t="s">
        <v>48</v>
      </c>
      <c r="D29" s="21"/>
      <c r="E29" s="21"/>
      <c r="G29" s="26" t="str">
        <f t="shared" si="0"/>
        <v>Pasirinkite  vieną  alternatyvą</v>
      </c>
      <c r="H29" s="26"/>
      <c r="I29" s="26"/>
      <c r="J29" s="26"/>
    </row>
    <row r="30" spans="1:10" ht="27.75" customHeight="1" x14ac:dyDescent="0.5">
      <c r="A30" s="15">
        <v>23</v>
      </c>
      <c r="B30" s="8" t="s">
        <v>58</v>
      </c>
      <c r="C30" s="8" t="s">
        <v>59</v>
      </c>
      <c r="D30" s="21"/>
      <c r="E30" s="21"/>
      <c r="G30" s="26" t="str">
        <f t="shared" si="0"/>
        <v>Pasirinkite  vieną  alternatyvą</v>
      </c>
      <c r="H30" s="26"/>
      <c r="I30" s="26"/>
      <c r="J30" s="26"/>
    </row>
    <row r="31" spans="1:10" ht="27.75" customHeight="1" x14ac:dyDescent="0.5">
      <c r="A31" s="15">
        <v>24</v>
      </c>
      <c r="B31" s="6" t="s">
        <v>49</v>
      </c>
      <c r="C31" s="6" t="s">
        <v>50</v>
      </c>
      <c r="D31" s="21"/>
      <c r="E31" s="21"/>
      <c r="G31" s="26" t="str">
        <f t="shared" si="0"/>
        <v>Pasirinkite  vieną  alternatyvą</v>
      </c>
      <c r="H31" s="26"/>
      <c r="I31" s="26"/>
      <c r="J31" s="26"/>
    </row>
    <row r="32" spans="1:10" ht="27.75" customHeight="1" x14ac:dyDescent="0.5">
      <c r="A32" s="15">
        <v>25</v>
      </c>
      <c r="B32" s="6" t="s">
        <v>51</v>
      </c>
      <c r="C32" s="6" t="s">
        <v>52</v>
      </c>
      <c r="D32" s="21"/>
      <c r="E32" s="21"/>
      <c r="G32" s="26" t="str">
        <f t="shared" si="0"/>
        <v>Pasirinkite  vieną  alternatyvą</v>
      </c>
      <c r="H32" s="26"/>
      <c r="I32" s="26"/>
      <c r="J32" s="26"/>
    </row>
    <row r="34" spans="3:6" x14ac:dyDescent="0.5">
      <c r="C34" s="20" t="s">
        <v>0</v>
      </c>
      <c r="D34" s="20">
        <f>COUNTIFS(D7:D32,C34)</f>
        <v>0</v>
      </c>
      <c r="E34" s="20">
        <f>COUNTIFS(E7:E32,C34)</f>
        <v>0</v>
      </c>
      <c r="F34" s="22">
        <f>SUM(D34:E34)</f>
        <v>0</v>
      </c>
    </row>
  </sheetData>
  <sheetProtection autoFilter="0"/>
  <mergeCells count="26">
    <mergeCell ref="G31:J31"/>
    <mergeCell ref="G32:J32"/>
    <mergeCell ref="G25:J25"/>
    <mergeCell ref="G26:J26"/>
    <mergeCell ref="G27:J27"/>
    <mergeCell ref="G28:J28"/>
    <mergeCell ref="G29:J29"/>
    <mergeCell ref="G30:J30"/>
    <mergeCell ref="G24:J24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2:J22"/>
    <mergeCell ref="G23:J23"/>
    <mergeCell ref="G12:J12"/>
    <mergeCell ref="C2:Y2"/>
    <mergeCell ref="G8:J8"/>
    <mergeCell ref="G9:J9"/>
    <mergeCell ref="G10:J10"/>
    <mergeCell ref="G11:J11"/>
  </mergeCells>
  <conditionalFormatting sqref="G8:J32">
    <cfRule type="notContainsBlanks" dxfId="0" priority="1">
      <formula>LEN(TRIM(G8))&gt;0</formula>
    </cfRule>
  </conditionalFormatting>
  <dataValidations disablePrompts="1" count="2">
    <dataValidation type="list" allowBlank="1" showInputMessage="1" showErrorMessage="1" sqref="D4:E4" xr:uid="{7DF0C11C-FEFD-4EFA-BD09-CA8B771377B3}">
      <formula1>$D$3:$D$6</formula1>
    </dataValidation>
    <dataValidation type="list" allowBlank="1" showInputMessage="1" showErrorMessage="1" sqref="D8:E32" xr:uid="{E6439B29-4CFA-4FD1-82CC-46C60B4E481C}">
      <formula1>$D$3:$D$4</formula1>
    </dataValidation>
  </dataValidation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95707-A4E0-4C92-BBCB-D4AEF755FED8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Klausimai!D25</f>
        <v xml:space="preserve">25.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31A73186-966E-42CB-9D87-0335C78EAF0B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D975A-D989-4434-B82F-3336B6F6E8C3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Klausimai!D26</f>
        <v xml:space="preserve">26.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B59180FD-42BC-4298-A0B1-1667F6868802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DCE3-D636-4225-B4FC-F5D52C23D36A}">
  <dimension ref="A2:Y37"/>
  <sheetViews>
    <sheetView zoomScale="42" zoomScaleNormal="42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Klausimai!D27</f>
        <v xml:space="preserve">27.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63146FE2-8CDA-44DE-82FA-A448EFDEA256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8AE27-B630-4EEE-8435-67B580C40B79}">
  <dimension ref="A2:Y37"/>
  <sheetViews>
    <sheetView zoomScale="36" zoomScaleNormal="36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Klausimai!D28</f>
        <v xml:space="preserve">28.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6B277C74-CC56-4460-A9F1-254227CD2753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B1B8-67DF-4992-A009-8B63DA34CE7F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Klausimai!D29</f>
        <v xml:space="preserve">29.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00BFADFE-CD00-4FEE-9032-EAC75C1FEC6F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CB7C-0721-4DBA-B94B-080D13B529AF}">
  <dimension ref="A2:Y37"/>
  <sheetViews>
    <sheetView zoomScale="43" zoomScaleNormal="43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Klausimai!D30</f>
        <v xml:space="preserve">30.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6C8A6E64-3212-4F02-A77A-E541F1F46E1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A8233-41F5-4512-A44C-A559B2FC3A7D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Klausimai!D31</f>
        <v xml:space="preserve">31.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88ED94B2-ECF9-4957-BD2E-2ECA6775DC21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48D3-A856-44E3-ADFC-20CF8A49DD33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Klausimai!D32</f>
        <v xml:space="preserve">32.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E16A9484-8BAD-489F-9782-9977CB5B709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94EF-07FE-4881-A827-6298C275A3AE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Klausimai!D33</f>
        <v xml:space="preserve">33.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FC106EF-92D4-4D39-B6B7-A2F11C516403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10D91-EE99-48DF-9DF9-AB45370BCD78}">
  <dimension ref="A2:Y37"/>
  <sheetViews>
    <sheetView zoomScale="40" zoomScaleNormal="40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Klausimai!D34</f>
        <v xml:space="preserve">34.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C3C716B6-473F-45C4-9A0E-94D86DD24BA6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4793E-16F5-418F-9AE8-2DE8FEA64953}">
  <dimension ref="A2:AI37"/>
  <sheetViews>
    <sheetView zoomScale="55" zoomScaleNormal="55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115.5" customHeight="1" x14ac:dyDescent="0.5">
      <c r="C2" s="28" t="s">
        <v>60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35" x14ac:dyDescent="0.5">
      <c r="A17" s="5">
        <v>10</v>
      </c>
      <c r="B17" s="6" t="s">
        <v>22</v>
      </c>
      <c r="C17" s="6" t="s">
        <v>23</v>
      </c>
      <c r="D17" s="7"/>
    </row>
    <row r="18" spans="1:35" x14ac:dyDescent="0.5">
      <c r="A18" s="5">
        <v>11</v>
      </c>
      <c r="B18" s="6" t="s">
        <v>24</v>
      </c>
      <c r="C18" s="6" t="s">
        <v>25</v>
      </c>
      <c r="D18" s="7"/>
      <c r="AI18" s="1" t="s">
        <v>57</v>
      </c>
    </row>
    <row r="19" spans="1:35" x14ac:dyDescent="0.5">
      <c r="A19" s="5">
        <v>12</v>
      </c>
      <c r="B19" s="6" t="s">
        <v>14</v>
      </c>
      <c r="C19" s="6" t="s">
        <v>26</v>
      </c>
      <c r="D19" s="7"/>
    </row>
    <row r="20" spans="1:35" x14ac:dyDescent="0.5">
      <c r="A20" s="5">
        <v>13</v>
      </c>
      <c r="B20" s="6" t="s">
        <v>27</v>
      </c>
      <c r="C20" s="6" t="s">
        <v>28</v>
      </c>
      <c r="D20" s="7"/>
    </row>
    <row r="21" spans="1:35" x14ac:dyDescent="0.5">
      <c r="A21" s="5">
        <v>14</v>
      </c>
      <c r="B21" s="6" t="s">
        <v>29</v>
      </c>
      <c r="C21" s="6" t="s">
        <v>30</v>
      </c>
      <c r="D21" s="7"/>
    </row>
    <row r="22" spans="1:35" x14ac:dyDescent="0.5">
      <c r="A22" s="5">
        <v>15</v>
      </c>
      <c r="B22" s="6" t="s">
        <v>33</v>
      </c>
      <c r="C22" s="6" t="s">
        <v>34</v>
      </c>
      <c r="D22" s="7"/>
    </row>
    <row r="23" spans="1:35" x14ac:dyDescent="0.5">
      <c r="A23" s="5">
        <v>16</v>
      </c>
      <c r="B23" s="6" t="s">
        <v>35</v>
      </c>
      <c r="C23" s="6" t="s">
        <v>36</v>
      </c>
      <c r="D23" s="7"/>
    </row>
    <row r="24" spans="1:35" x14ac:dyDescent="0.5">
      <c r="A24" s="5">
        <v>17</v>
      </c>
      <c r="B24" s="6" t="s">
        <v>37</v>
      </c>
      <c r="C24" s="6" t="s">
        <v>38</v>
      </c>
      <c r="D24" s="7"/>
    </row>
    <row r="25" spans="1:35" x14ac:dyDescent="0.5">
      <c r="A25" s="5">
        <v>18</v>
      </c>
      <c r="B25" s="6" t="s">
        <v>39</v>
      </c>
      <c r="C25" s="6" t="s">
        <v>40</v>
      </c>
      <c r="D25" s="7"/>
    </row>
    <row r="26" spans="1:35" x14ac:dyDescent="0.5">
      <c r="A26" s="5">
        <v>19</v>
      </c>
      <c r="B26" s="6" t="s">
        <v>41</v>
      </c>
      <c r="C26" s="6" t="s">
        <v>42</v>
      </c>
      <c r="D26" s="7"/>
    </row>
    <row r="27" spans="1:35" x14ac:dyDescent="0.5">
      <c r="A27" s="5">
        <v>20</v>
      </c>
      <c r="B27" s="6" t="s">
        <v>43</v>
      </c>
      <c r="C27" s="6" t="s">
        <v>44</v>
      </c>
      <c r="D27" s="7"/>
    </row>
    <row r="28" spans="1:35" x14ac:dyDescent="0.5">
      <c r="A28" s="5">
        <v>21</v>
      </c>
      <c r="B28" s="6" t="s">
        <v>45</v>
      </c>
      <c r="C28" s="6" t="s">
        <v>46</v>
      </c>
      <c r="D28" s="7"/>
    </row>
    <row r="29" spans="1:35" x14ac:dyDescent="0.5">
      <c r="A29" s="5">
        <v>22</v>
      </c>
      <c r="B29" s="6" t="s">
        <v>47</v>
      </c>
      <c r="C29" s="6" t="s">
        <v>48</v>
      </c>
      <c r="D29" s="7"/>
    </row>
    <row r="30" spans="1:35" x14ac:dyDescent="0.5">
      <c r="A30" s="5">
        <v>23</v>
      </c>
      <c r="B30" s="8" t="s">
        <v>58</v>
      </c>
      <c r="C30" s="8" t="s">
        <v>59</v>
      </c>
      <c r="D30" s="7"/>
    </row>
    <row r="31" spans="1:35" x14ac:dyDescent="0.5">
      <c r="A31" s="5">
        <v>24</v>
      </c>
      <c r="B31" s="6" t="s">
        <v>49</v>
      </c>
      <c r="C31" s="6" t="s">
        <v>50</v>
      </c>
      <c r="D31" s="7"/>
    </row>
    <row r="32" spans="1:35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7306BE99-B8FD-49DC-9C85-C8AD69DDA1E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DE6F5-18D1-490F-A28D-13DDB2C69338}">
  <dimension ref="A2:Y37"/>
  <sheetViews>
    <sheetView zoomScale="38" zoomScaleNormal="38" workbookViewId="0">
      <selection activeCell="B8" sqref="B8:C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Klausimai!D35</f>
        <v xml:space="preserve">35.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33</v>
      </c>
      <c r="C22" s="6" t="s">
        <v>34</v>
      </c>
      <c r="D22" s="7"/>
    </row>
    <row r="23" spans="1:4" x14ac:dyDescent="0.5">
      <c r="A23" s="5">
        <v>16</v>
      </c>
      <c r="B23" s="6" t="s">
        <v>35</v>
      </c>
      <c r="C23" s="6" t="s">
        <v>36</v>
      </c>
      <c r="D23" s="7"/>
    </row>
    <row r="24" spans="1:4" x14ac:dyDescent="0.5">
      <c r="A24" s="5">
        <v>17</v>
      </c>
      <c r="B24" s="6" t="s">
        <v>37</v>
      </c>
      <c r="C24" s="6" t="s">
        <v>38</v>
      </c>
      <c r="D24" s="7"/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/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/>
    </row>
    <row r="29" spans="1:4" x14ac:dyDescent="0.5">
      <c r="A29" s="5">
        <v>22</v>
      </c>
      <c r="B29" s="6" t="s">
        <v>47</v>
      </c>
      <c r="C29" s="6" t="s">
        <v>48</v>
      </c>
      <c r="D29" s="7"/>
    </row>
    <row r="30" spans="1:4" x14ac:dyDescent="0.5">
      <c r="A30" s="5">
        <v>23</v>
      </c>
      <c r="B30" s="8" t="s">
        <v>58</v>
      </c>
      <c r="C30" s="8" t="s">
        <v>59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disablePrompts="1" count="1">
    <dataValidation type="list" allowBlank="1" showInputMessage="1" showErrorMessage="1" sqref="D4 D8:D32" xr:uid="{3FFD485B-FB68-4043-AF44-D74D8DBAFABA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5D2BA-5E01-449B-ACBC-8F39CC986079}">
  <dimension ref="A2:Y37"/>
  <sheetViews>
    <sheetView zoomScale="40" zoomScaleNormal="40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Klausimai!D36</f>
        <v xml:space="preserve">36.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5EFE62F0-9D38-45E3-ADBB-6FC791911544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96B6E-60DE-4C63-A173-874314F22D8B}">
  <dimension ref="A2:Y37"/>
  <sheetViews>
    <sheetView topLeftCell="A2" zoomScale="39" zoomScaleNormal="39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Klausimai!D37</f>
        <v xml:space="preserve">37.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35CF6A71-8FFD-4DE7-8478-C22CD88D7B5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7D20D-1794-4219-B6E6-913CB0638C64}">
  <dimension ref="A2:Y37"/>
  <sheetViews>
    <sheetView zoomScale="40" zoomScaleNormal="40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Klausimai!D38</f>
        <v xml:space="preserve">38.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F006F7BB-343E-46B7-B191-8ACDEBB0B592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4E21E-C043-4785-B6E0-1E7247FCCC9B}">
  <dimension ref="A2:Y37"/>
  <sheetViews>
    <sheetView zoomScale="40" zoomScaleNormal="40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Klausimai!D39</f>
        <v xml:space="preserve">39.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5438CB16-FF8E-4135-9D9C-7755BBE3F0D5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5458-CDCF-4C86-B81B-D6509A9C7045}">
  <dimension ref="A2:Y37"/>
  <sheetViews>
    <sheetView zoomScale="40" zoomScaleNormal="40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Klausimai!D40</f>
        <v xml:space="preserve">40.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00838F4F-2FC6-478C-B202-7E9BF49FAA3D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D6AD-CC0D-46BD-85FB-718C774E57A1}">
  <dimension ref="A2:Y37"/>
  <sheetViews>
    <sheetView zoomScale="38" zoomScaleNormal="38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Klausimai!D41</f>
        <v xml:space="preserve">41.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535743C2-26C1-469F-8E04-953E90D116D5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4712-5AFA-4097-B788-48D13C6355D1}">
  <dimension ref="A2:Y37"/>
  <sheetViews>
    <sheetView zoomScale="40" zoomScaleNormal="40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Klausimai!D42</f>
        <v xml:space="preserve">42.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45F73A3A-CE8E-426F-B665-E04632112277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425A-D2CF-4D7A-AE56-540BAF0FE8E0}">
  <dimension ref="A2:Y37"/>
  <sheetViews>
    <sheetView topLeftCell="A2" zoomScale="39" zoomScaleNormal="39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Klausimai!D43</f>
        <v xml:space="preserve">43.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8B869AF3-53C6-4272-9B7A-B28540DE845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E071-6260-43E8-8A3D-104DAA638055}">
  <dimension ref="A2:Y37"/>
  <sheetViews>
    <sheetView zoomScale="43" zoomScaleNormal="43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Klausimai!D44</f>
        <v xml:space="preserve">44.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848B1B0-93ED-4091-8444-1B7F46B8153B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4EF6-B17F-4644-A9AD-190178943A66}">
  <dimension ref="A2:AI37"/>
  <sheetViews>
    <sheetView zoomScale="55" zoomScaleNormal="55" workbookViewId="0">
      <selection activeCell="D36" sqref="D36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115.5" customHeight="1" x14ac:dyDescent="0.5">
      <c r="C2" s="28" t="s">
        <v>60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35" x14ac:dyDescent="0.5">
      <c r="A17" s="5">
        <v>10</v>
      </c>
      <c r="B17" s="6" t="s">
        <v>22</v>
      </c>
      <c r="C17" s="6" t="s">
        <v>23</v>
      </c>
      <c r="D17" s="7"/>
    </row>
    <row r="18" spans="1:35" x14ac:dyDescent="0.5">
      <c r="A18" s="5">
        <v>11</v>
      </c>
      <c r="B18" s="6" t="s">
        <v>24</v>
      </c>
      <c r="C18" s="6" t="s">
        <v>25</v>
      </c>
      <c r="D18" s="7"/>
      <c r="AI18" s="1" t="s">
        <v>57</v>
      </c>
    </row>
    <row r="19" spans="1:35" x14ac:dyDescent="0.5">
      <c r="A19" s="5">
        <v>12</v>
      </c>
      <c r="B19" s="6" t="s">
        <v>14</v>
      </c>
      <c r="C19" s="6" t="s">
        <v>26</v>
      </c>
      <c r="D19" s="7"/>
    </row>
    <row r="20" spans="1:35" x14ac:dyDescent="0.5">
      <c r="A20" s="5">
        <v>13</v>
      </c>
      <c r="B20" s="6" t="s">
        <v>27</v>
      </c>
      <c r="C20" s="6" t="s">
        <v>28</v>
      </c>
      <c r="D20" s="7"/>
    </row>
    <row r="21" spans="1:35" x14ac:dyDescent="0.5">
      <c r="A21" s="5">
        <v>14</v>
      </c>
      <c r="B21" s="6" t="s">
        <v>29</v>
      </c>
      <c r="C21" s="6" t="s">
        <v>30</v>
      </c>
      <c r="D21" s="7"/>
    </row>
    <row r="22" spans="1:35" x14ac:dyDescent="0.5">
      <c r="A22" s="5">
        <v>15</v>
      </c>
      <c r="B22" s="6" t="s">
        <v>33</v>
      </c>
      <c r="C22" s="6" t="s">
        <v>34</v>
      </c>
      <c r="D22" s="7"/>
    </row>
    <row r="23" spans="1:35" x14ac:dyDescent="0.5">
      <c r="A23" s="5">
        <v>16</v>
      </c>
      <c r="B23" s="6" t="s">
        <v>35</v>
      </c>
      <c r="C23" s="6" t="s">
        <v>36</v>
      </c>
      <c r="D23" s="7"/>
    </row>
    <row r="24" spans="1:35" x14ac:dyDescent="0.5">
      <c r="A24" s="5">
        <v>17</v>
      </c>
      <c r="B24" s="6" t="s">
        <v>37</v>
      </c>
      <c r="C24" s="6" t="s">
        <v>38</v>
      </c>
      <c r="D24" s="7"/>
    </row>
    <row r="25" spans="1:35" x14ac:dyDescent="0.5">
      <c r="A25" s="5">
        <v>18</v>
      </c>
      <c r="B25" s="6" t="s">
        <v>39</v>
      </c>
      <c r="C25" s="6" t="s">
        <v>40</v>
      </c>
      <c r="D25" s="7"/>
    </row>
    <row r="26" spans="1:35" x14ac:dyDescent="0.5">
      <c r="A26" s="5">
        <v>19</v>
      </c>
      <c r="B26" s="6" t="s">
        <v>41</v>
      </c>
      <c r="C26" s="6" t="s">
        <v>42</v>
      </c>
      <c r="D26" s="7"/>
    </row>
    <row r="27" spans="1:35" x14ac:dyDescent="0.5">
      <c r="A27" s="5">
        <v>20</v>
      </c>
      <c r="B27" s="6" t="s">
        <v>43</v>
      </c>
      <c r="C27" s="6" t="s">
        <v>44</v>
      </c>
      <c r="D27" s="7"/>
    </row>
    <row r="28" spans="1:35" x14ac:dyDescent="0.5">
      <c r="A28" s="5">
        <v>21</v>
      </c>
      <c r="B28" s="6" t="s">
        <v>45</v>
      </c>
      <c r="C28" s="6" t="s">
        <v>46</v>
      </c>
      <c r="D28" s="7"/>
    </row>
    <row r="29" spans="1:35" x14ac:dyDescent="0.5">
      <c r="A29" s="5">
        <v>22</v>
      </c>
      <c r="B29" s="6" t="s">
        <v>47</v>
      </c>
      <c r="C29" s="6" t="s">
        <v>48</v>
      </c>
      <c r="D29" s="7"/>
    </row>
    <row r="30" spans="1:35" x14ac:dyDescent="0.5">
      <c r="A30" s="5">
        <v>23</v>
      </c>
      <c r="B30" s="8" t="s">
        <v>58</v>
      </c>
      <c r="C30" s="8" t="s">
        <v>59</v>
      </c>
      <c r="D30" s="7"/>
    </row>
    <row r="31" spans="1:35" x14ac:dyDescent="0.5">
      <c r="A31" s="5">
        <v>24</v>
      </c>
      <c r="B31" s="6" t="s">
        <v>49</v>
      </c>
      <c r="C31" s="6" t="s">
        <v>50</v>
      </c>
      <c r="D31" s="7"/>
    </row>
    <row r="32" spans="1:35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05814B15-25FA-497C-A583-A27A22F59B5E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B6726-2D33-4303-BE27-376170699FBB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Klausimai!D45</f>
        <v xml:space="preserve">45.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22D4644-998B-4B75-AA8F-9BF522A2174E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7990-629D-45F9-99F1-11B84B400AC5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Klausimai!D46</f>
        <v xml:space="preserve">46.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76637F93-5DFF-4142-9A75-ECD7C02209D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A6D6-9115-4004-A763-CD93A318A17B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Klausimai!D47</f>
        <v xml:space="preserve">47.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0ECEDE54-DED6-4817-8A94-278B74BE39DF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31B8-C636-4E70-B22D-14B50E428D18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Klausimai!D48</f>
        <v xml:space="preserve">48.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B1C4901F-B1DC-4BD6-8FCD-2CD2CB50112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F1BB-08A9-4285-AE1A-C9A6B2648BFE}">
  <dimension ref="A2:Y37"/>
  <sheetViews>
    <sheetView zoomScale="38" zoomScaleNormal="38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Klausimai!D49</f>
        <v xml:space="preserve">49.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FA3B4F75-203F-464F-BD89-A1D7DA9B9D2C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8584-BD69-4356-8AF1-69908500BBC0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Klausimai!D50</f>
        <v xml:space="preserve">50.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DDD98345-2B7C-467C-9318-8DA160300D13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5E2D4-AB4D-409E-8E19-1FEEF2AAC6AE}">
  <dimension ref="A2:Y37"/>
  <sheetViews>
    <sheetView topLeftCell="A2" zoomScale="39" zoomScaleNormal="39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Klausimai!D51</f>
        <v xml:space="preserve">51.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7807A44E-14E6-4BE7-BC05-319D46DC44B8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ECA64-55C8-4D3F-A1AB-2796A68BCEAF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Klausimai!D52</f>
        <v xml:space="preserve">52.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FFE97600-DA0A-4D4E-8B5E-DF48DE77CED7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84AB9-63D8-4335-994D-0C88D6DB5A36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Klausimai!D53</f>
        <v xml:space="preserve">53.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BFF75D7C-0F86-45A3-9B07-86436F0112BA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0A6D-5F2E-45A1-B84A-AD0A1DB17E97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Klausimai!D54</f>
        <v xml:space="preserve">54.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disablePrompts="1" count="1">
    <dataValidation type="list" allowBlank="1" showInputMessage="1" showErrorMessage="1" sqref="D4 D8:D32" xr:uid="{C7905C81-079B-4BF4-AEC2-A0A78F5A0227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20C70-F565-4381-BB51-406E7AFB439B}">
  <dimension ref="A2:AI37"/>
  <sheetViews>
    <sheetView zoomScale="40" zoomScaleNormal="40" workbookViewId="0">
      <selection activeCell="E14" sqref="E14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115.5" customHeight="1" x14ac:dyDescent="0.5">
      <c r="C2" s="28" t="str">
        <f>Klausimai!D1</f>
        <v xml:space="preserve">1. DĖL LAZDIJŲ RAJONO SAVIVALDYBĖS TARYBOS 2021 M. VASARIO 12 D. SPRENDIMO NR. 5TS-639 „DĖL 2021 METŲ LAZDIJŲ RAJONO SAVIVALDYBĖS BIUDŽETO PATVIRTINIMO“ PAKEITIMO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2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2</v>
      </c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2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35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35" x14ac:dyDescent="0.5">
      <c r="A18" s="5">
        <v>11</v>
      </c>
      <c r="B18" s="6" t="s">
        <v>24</v>
      </c>
      <c r="C18" s="6" t="s">
        <v>25</v>
      </c>
      <c r="D18" s="7" t="s">
        <v>0</v>
      </c>
      <c r="AI18" s="1" t="s">
        <v>57</v>
      </c>
    </row>
    <row r="19" spans="1:35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35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35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35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35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35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35" x14ac:dyDescent="0.5">
      <c r="A25" s="5">
        <v>18</v>
      </c>
      <c r="B25" s="6" t="s">
        <v>39</v>
      </c>
      <c r="C25" s="6" t="s">
        <v>40</v>
      </c>
      <c r="D25" s="7"/>
    </row>
    <row r="26" spans="1:35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35" x14ac:dyDescent="0.5">
      <c r="A27" s="5">
        <v>20</v>
      </c>
      <c r="B27" s="6" t="s">
        <v>43</v>
      </c>
      <c r="C27" s="6" t="s">
        <v>44</v>
      </c>
      <c r="D27" s="7"/>
    </row>
    <row r="28" spans="1:35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35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35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35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35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18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3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CC20F0BB-EB76-44FD-8622-FDB0F4CEA948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DB9A7-48C8-4AA7-8582-F5B4F410C3F4}">
  <dimension ref="A2:Y37"/>
  <sheetViews>
    <sheetView zoomScale="38" zoomScaleNormal="38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Klausimai!D55</f>
        <v xml:space="preserve">55.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818CA24E-7E5B-4DCE-863B-343EFE1DB080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734BD-03E4-45C7-9B9B-BC4C50C51CC9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Klausimai!D56</f>
        <v xml:space="preserve">56.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C5A342E-00CD-4D64-BE37-D9BF267A30DB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177EA-962B-466D-B0B2-1D04CFAB39D2}">
  <dimension ref="A2:Y37"/>
  <sheetViews>
    <sheetView topLeftCell="A2" zoomScale="39" zoomScaleNormal="39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Klausimai!D57</f>
        <v xml:space="preserve">57.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DFA6FBBA-BB9D-4772-AF0D-843F1DDD9D8D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A3EC-0C2B-428B-B428-F6CE062F5482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Klausimai!D58</f>
        <v xml:space="preserve">58.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7390FDAB-9F50-42B3-A34D-5735AB07DBB8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AB3E-09B9-47FC-96DF-EB00C5E17F90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Klausimai!D59</f>
        <v xml:space="preserve">59.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B8EA17D5-1AB9-47EC-A1D8-DE43A63D0DAD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CB6C7-20B9-4FC7-9297-76624A57C725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Klausimai!D60</f>
        <v xml:space="preserve">60.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26C5CD57-E7E9-4D2F-82DC-852E5F043E31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0FB6-1FA9-4168-8B0E-1FBF84C33DC6}">
  <dimension ref="A2:Y37"/>
  <sheetViews>
    <sheetView zoomScale="38" zoomScaleNormal="38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Klausimai!D61</f>
        <v xml:space="preserve">61.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BAAE74E4-303E-4803-9E08-BB30733A4B41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C352E-AA48-4744-ADD4-588E85304866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Klausimai!D62</f>
        <v xml:space="preserve">62.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CC5B9008-951A-4CE5-850B-B26083E95315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0CAF-B234-4956-8FB8-5A767CEA784F}">
  <dimension ref="A2:Y37"/>
  <sheetViews>
    <sheetView topLeftCell="A2" zoomScale="39" zoomScaleNormal="39" workbookViewId="0">
      <selection activeCell="AE56" sqref="AE56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Klausimai!D63</f>
        <v xml:space="preserve">63.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2DE58794-75F2-408E-8608-3C4C75BD1726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D67C6-EDEC-4C5E-850A-245244466B5D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Klausimai!D64</f>
        <v xml:space="preserve">64.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E1765010-8981-456C-84CA-24EC330C6C62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FA16D-0B02-4AA0-963F-58F89741D397}">
  <dimension ref="A2:Y37"/>
  <sheetViews>
    <sheetView zoomScale="40" zoomScaleNormal="40" workbookViewId="0">
      <selection activeCell="D33" sqref="D3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Klausimai!D2</f>
        <v xml:space="preserve">2. DĖL LAZDIJŲ RAJONO SAVIVALDYBĖS 2011–2020 M. STRATEGINIO PLĖTROS PLANO ATASKAITOS UŽ 2011–2020 METUS PATVIRTINIMO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0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21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0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5206E669-1042-483D-86CE-F5818A50DEF6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8CFAD-7EB9-4B4F-BA55-058F80147845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Klausimai!D65</f>
        <v xml:space="preserve">65.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0A96B41-1FAD-4908-8B62-F9A078B00DEB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BDE8A-A8C4-4F64-AECB-65026A871A2B}">
  <dimension ref="A2:Y37"/>
  <sheetViews>
    <sheetView zoomScale="40" zoomScaleNormal="40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Klausimai!D66</f>
        <v xml:space="preserve">66.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D1289F83-4FB6-4A75-9FF5-D2AA3E201059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95280-9476-4826-A661-BDFDDC51FE3F}">
  <dimension ref="A2:Y37"/>
  <sheetViews>
    <sheetView zoomScale="38" zoomScaleNormal="38" workbookViewId="0">
      <selection activeCell="C3" sqref="C3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Klausimai!D67</f>
        <v xml:space="preserve">67.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100D1F73-5083-4C7C-9045-6973CC1F922E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E1102-88A7-45FE-8F3D-7CC58EA93F1A}">
  <dimension ref="A2:Y37"/>
  <sheetViews>
    <sheetView zoomScale="40" zoomScaleNormal="40" workbookViewId="0">
      <selection activeCell="D8" sqref="D8: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Klausimai!D68</f>
        <v xml:space="preserve">68.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/>
    </row>
    <row r="9" spans="1:25" x14ac:dyDescent="0.5">
      <c r="A9" s="5">
        <v>2</v>
      </c>
      <c r="B9" s="6" t="s">
        <v>5</v>
      </c>
      <c r="C9" s="6" t="s">
        <v>7</v>
      </c>
      <c r="D9" s="7"/>
    </row>
    <row r="10" spans="1:25" x14ac:dyDescent="0.5">
      <c r="A10" s="5">
        <v>3</v>
      </c>
      <c r="B10" s="6" t="s">
        <v>8</v>
      </c>
      <c r="C10" s="6" t="s">
        <v>9</v>
      </c>
      <c r="D10" s="7"/>
    </row>
    <row r="11" spans="1:25" x14ac:dyDescent="0.5">
      <c r="A11" s="5">
        <v>4</v>
      </c>
      <c r="B11" s="6" t="s">
        <v>10</v>
      </c>
      <c r="C11" s="6" t="s">
        <v>11</v>
      </c>
      <c r="D11" s="7"/>
    </row>
    <row r="12" spans="1:25" x14ac:dyDescent="0.5">
      <c r="A12" s="5">
        <v>5</v>
      </c>
      <c r="B12" s="6" t="s">
        <v>12</v>
      </c>
      <c r="C12" s="6" t="s">
        <v>13</v>
      </c>
      <c r="D12" s="7"/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/>
    </row>
    <row r="15" spans="1:25" x14ac:dyDescent="0.5">
      <c r="A15" s="5">
        <v>8</v>
      </c>
      <c r="B15" s="6" t="s">
        <v>18</v>
      </c>
      <c r="C15" s="6" t="s">
        <v>19</v>
      </c>
      <c r="D15" s="7"/>
    </row>
    <row r="16" spans="1:25" x14ac:dyDescent="0.5">
      <c r="A16" s="5">
        <v>9</v>
      </c>
      <c r="B16" s="6" t="s">
        <v>20</v>
      </c>
      <c r="C16" s="6" t="s">
        <v>21</v>
      </c>
      <c r="D16" s="7"/>
    </row>
    <row r="17" spans="1:4" x14ac:dyDescent="0.5">
      <c r="A17" s="5">
        <v>10</v>
      </c>
      <c r="B17" s="6" t="s">
        <v>22</v>
      </c>
      <c r="C17" s="6" t="s">
        <v>23</v>
      </c>
      <c r="D17" s="7"/>
    </row>
    <row r="18" spans="1:4" x14ac:dyDescent="0.5">
      <c r="A18" s="5">
        <v>11</v>
      </c>
      <c r="B18" s="6" t="s">
        <v>24</v>
      </c>
      <c r="C18" s="6" t="s">
        <v>25</v>
      </c>
      <c r="D18" s="7"/>
    </row>
    <row r="19" spans="1:4" x14ac:dyDescent="0.5">
      <c r="A19" s="5">
        <v>12</v>
      </c>
      <c r="B19" s="6" t="s">
        <v>14</v>
      </c>
      <c r="C19" s="6" t="s">
        <v>26</v>
      </c>
      <c r="D19" s="7"/>
    </row>
    <row r="20" spans="1:4" x14ac:dyDescent="0.5">
      <c r="A20" s="5">
        <v>13</v>
      </c>
      <c r="B20" s="6" t="s">
        <v>27</v>
      </c>
      <c r="C20" s="6" t="s">
        <v>28</v>
      </c>
      <c r="D20" s="7"/>
    </row>
    <row r="21" spans="1:4" x14ac:dyDescent="0.5">
      <c r="A21" s="5">
        <v>14</v>
      </c>
      <c r="B21" s="6" t="s">
        <v>29</v>
      </c>
      <c r="C21" s="6" t="s">
        <v>30</v>
      </c>
      <c r="D21" s="7"/>
    </row>
    <row r="22" spans="1:4" x14ac:dyDescent="0.5">
      <c r="A22" s="5">
        <v>15</v>
      </c>
      <c r="B22" s="6" t="s">
        <v>31</v>
      </c>
      <c r="C22" s="6" t="s">
        <v>32</v>
      </c>
      <c r="D22" s="7"/>
    </row>
    <row r="23" spans="1:4" x14ac:dyDescent="0.5">
      <c r="A23" s="5">
        <v>16</v>
      </c>
      <c r="B23" s="6" t="s">
        <v>33</v>
      </c>
      <c r="C23" s="6" t="s">
        <v>34</v>
      </c>
      <c r="D23" s="7"/>
    </row>
    <row r="24" spans="1:4" x14ac:dyDescent="0.5">
      <c r="A24" s="5">
        <v>17</v>
      </c>
      <c r="B24" s="6" t="s">
        <v>35</v>
      </c>
      <c r="C24" s="6" t="s">
        <v>36</v>
      </c>
      <c r="D24" s="7"/>
    </row>
    <row r="25" spans="1:4" x14ac:dyDescent="0.5">
      <c r="A25" s="5">
        <v>18</v>
      </c>
      <c r="B25" s="6" t="s">
        <v>37</v>
      </c>
      <c r="C25" s="6" t="s">
        <v>38</v>
      </c>
      <c r="D25" s="7"/>
    </row>
    <row r="26" spans="1:4" x14ac:dyDescent="0.5">
      <c r="A26" s="5">
        <v>19</v>
      </c>
      <c r="B26" s="6" t="s">
        <v>39</v>
      </c>
      <c r="C26" s="6" t="s">
        <v>40</v>
      </c>
      <c r="D26" s="7"/>
    </row>
    <row r="27" spans="1:4" x14ac:dyDescent="0.5">
      <c r="A27" s="5">
        <v>20</v>
      </c>
      <c r="B27" s="6" t="s">
        <v>41</v>
      </c>
      <c r="C27" s="6" t="s">
        <v>42</v>
      </c>
      <c r="D27" s="7"/>
    </row>
    <row r="28" spans="1:4" x14ac:dyDescent="0.5">
      <c r="A28" s="5">
        <v>21</v>
      </c>
      <c r="B28" s="6" t="s">
        <v>43</v>
      </c>
      <c r="C28" s="6" t="s">
        <v>44</v>
      </c>
      <c r="D28" s="7"/>
    </row>
    <row r="29" spans="1:4" x14ac:dyDescent="0.5">
      <c r="A29" s="5">
        <v>22</v>
      </c>
      <c r="B29" s="6" t="s">
        <v>45</v>
      </c>
      <c r="C29" s="6" t="s">
        <v>46</v>
      </c>
      <c r="D29" s="7"/>
    </row>
    <row r="30" spans="1:4" x14ac:dyDescent="0.5">
      <c r="A30" s="5">
        <v>23</v>
      </c>
      <c r="B30" s="6" t="s">
        <v>47</v>
      </c>
      <c r="C30" s="6" t="s">
        <v>48</v>
      </c>
      <c r="D30" s="7"/>
    </row>
    <row r="31" spans="1:4" x14ac:dyDescent="0.5">
      <c r="A31" s="5">
        <v>24</v>
      </c>
      <c r="B31" s="6" t="s">
        <v>49</v>
      </c>
      <c r="C31" s="6" t="s">
        <v>50</v>
      </c>
      <c r="D31" s="7"/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0</v>
      </c>
    </row>
    <row r="37" spans="3:4" ht="56.4" x14ac:dyDescent="0.5">
      <c r="C37" s="9" t="s">
        <v>53</v>
      </c>
      <c r="D37" s="8">
        <f>SUM(D34:D36)</f>
        <v>0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9328A49D-1123-4774-8AC9-5B23F8A748D3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C2A7A-9F6D-414C-90EB-AE6B98A4A1FB}">
  <dimension ref="A2:Y37"/>
  <sheetViews>
    <sheetView zoomScale="40" zoomScaleNormal="40" workbookViewId="0">
      <selection activeCell="D32" sqref="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Klausimai!D3</f>
        <v xml:space="preserve">3. DĖL LAZDIJŲ RAJONO SAVIVALDYBĖS NEVYRIAUSYBINIŲ ORGANIZACIJŲ TARYBOS NUOSTATŲ PATVIRTINIMO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0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0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7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0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0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2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0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7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7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7"/>
    </row>
    <row r="34" spans="3:4" x14ac:dyDescent="0.5">
      <c r="C34" s="8" t="s">
        <v>0</v>
      </c>
      <c r="D34" s="8">
        <f>COUNTIFS(D7:D32,C34)</f>
        <v>20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COUNTIFS(D8:D33,C36)</f>
        <v>1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5D11E17D-6E64-438D-8CF6-210C1D851CA8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34FF-7874-4376-826A-3C5AC881BFD7}">
  <dimension ref="A2:Y37"/>
  <sheetViews>
    <sheetView zoomScale="43" zoomScaleNormal="43" workbookViewId="0">
      <selection activeCell="D32" sqref="D32"/>
    </sheetView>
  </sheetViews>
  <sheetFormatPr defaultColWidth="8.88671875" defaultRowHeight="28.2" x14ac:dyDescent="0.5"/>
  <cols>
    <col min="1" max="1" width="8.88671875" style="1"/>
    <col min="2" max="2" width="30.5546875" style="1" customWidth="1"/>
    <col min="3" max="3" width="30.6640625" style="1" customWidth="1"/>
    <col min="4" max="4" width="46.33203125" style="5" customWidth="1"/>
    <col min="5" max="27" width="8.88671875" style="1"/>
    <col min="28" max="28" width="17.88671875" style="1" customWidth="1"/>
    <col min="29" max="16384" width="8.88671875" style="1"/>
  </cols>
  <sheetData>
    <row r="2" spans="1:25" ht="94.2" customHeight="1" x14ac:dyDescent="0.5">
      <c r="C2" s="28" t="str">
        <f>Klausimai!D4</f>
        <v xml:space="preserve">4. DĖL LAZDIJŲ RAJONO SAVIVALDYBĖS NEVYRIAUSYBINIŲ IR BENDRUOMENINIŲ ORGANIZACIJŲ FINANSAVIMO IŠ SAVIVADYBĖS BIUDŽETO TVARKOS APRAŠO PATVIRTINIMO 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x14ac:dyDescent="0.5">
      <c r="D3" s="2"/>
    </row>
    <row r="4" spans="1:25" hidden="1" x14ac:dyDescent="0.5">
      <c r="D4" s="2" t="s">
        <v>0</v>
      </c>
    </row>
    <row r="5" spans="1:25" hidden="1" x14ac:dyDescent="0.5">
      <c r="D5" s="2" t="s">
        <v>1</v>
      </c>
    </row>
    <row r="6" spans="1:25" hidden="1" x14ac:dyDescent="0.5">
      <c r="D6" s="2" t="s">
        <v>2</v>
      </c>
    </row>
    <row r="7" spans="1:25" x14ac:dyDescent="0.5">
      <c r="B7" s="3" t="s">
        <v>3</v>
      </c>
      <c r="C7" s="3" t="s">
        <v>4</v>
      </c>
      <c r="D7" s="4"/>
    </row>
    <row r="8" spans="1:25" x14ac:dyDescent="0.5">
      <c r="A8" s="5">
        <v>1</v>
      </c>
      <c r="B8" s="6" t="s">
        <v>5</v>
      </c>
      <c r="C8" s="6" t="s">
        <v>6</v>
      </c>
      <c r="D8" s="7" t="s">
        <v>2</v>
      </c>
    </row>
    <row r="9" spans="1:25" x14ac:dyDescent="0.5">
      <c r="A9" s="5">
        <v>2</v>
      </c>
      <c r="B9" s="6" t="s">
        <v>5</v>
      </c>
      <c r="C9" s="6" t="s">
        <v>7</v>
      </c>
      <c r="D9" s="7" t="s">
        <v>0</v>
      </c>
    </row>
    <row r="10" spans="1:25" x14ac:dyDescent="0.5">
      <c r="A10" s="5">
        <v>3</v>
      </c>
      <c r="B10" s="6" t="s">
        <v>8</v>
      </c>
      <c r="C10" s="6" t="s">
        <v>9</v>
      </c>
      <c r="D10" s="7" t="s">
        <v>0</v>
      </c>
    </row>
    <row r="11" spans="1:25" x14ac:dyDescent="0.5">
      <c r="A11" s="5">
        <v>4</v>
      </c>
      <c r="B11" s="6" t="s">
        <v>10</v>
      </c>
      <c r="C11" s="6" t="s">
        <v>11</v>
      </c>
      <c r="D11" s="7" t="s">
        <v>2</v>
      </c>
    </row>
    <row r="12" spans="1:25" x14ac:dyDescent="0.5">
      <c r="A12" s="5">
        <v>5</v>
      </c>
      <c r="B12" s="6" t="s">
        <v>12</v>
      </c>
      <c r="C12" s="6" t="s">
        <v>13</v>
      </c>
      <c r="D12" s="7" t="s">
        <v>0</v>
      </c>
    </row>
    <row r="13" spans="1:25" x14ac:dyDescent="0.5">
      <c r="A13" s="5">
        <v>6</v>
      </c>
      <c r="B13" s="6" t="s">
        <v>14</v>
      </c>
      <c r="C13" s="6" t="s">
        <v>15</v>
      </c>
      <c r="D13" s="29"/>
    </row>
    <row r="14" spans="1:25" x14ac:dyDescent="0.5">
      <c r="A14" s="5">
        <v>7</v>
      </c>
      <c r="B14" s="6" t="s">
        <v>16</v>
      </c>
      <c r="C14" s="6" t="s">
        <v>17</v>
      </c>
      <c r="D14" s="7" t="s">
        <v>0</v>
      </c>
    </row>
    <row r="15" spans="1:25" x14ac:dyDescent="0.5">
      <c r="A15" s="5">
        <v>8</v>
      </c>
      <c r="B15" s="6" t="s">
        <v>18</v>
      </c>
      <c r="C15" s="6" t="s">
        <v>19</v>
      </c>
      <c r="D15" s="7" t="s">
        <v>2</v>
      </c>
    </row>
    <row r="16" spans="1:25" x14ac:dyDescent="0.5">
      <c r="A16" s="5">
        <v>9</v>
      </c>
      <c r="B16" s="6" t="s">
        <v>20</v>
      </c>
      <c r="C16" s="6" t="s">
        <v>21</v>
      </c>
      <c r="D16" s="7" t="s">
        <v>0</v>
      </c>
    </row>
    <row r="17" spans="1:4" x14ac:dyDescent="0.5">
      <c r="A17" s="5">
        <v>10</v>
      </c>
      <c r="B17" s="6" t="s">
        <v>22</v>
      </c>
      <c r="C17" s="6" t="s">
        <v>23</v>
      </c>
      <c r="D17" s="7" t="s">
        <v>2</v>
      </c>
    </row>
    <row r="18" spans="1:4" x14ac:dyDescent="0.5">
      <c r="A18" s="5">
        <v>11</v>
      </c>
      <c r="B18" s="6" t="s">
        <v>24</v>
      </c>
      <c r="C18" s="6" t="s">
        <v>25</v>
      </c>
      <c r="D18" s="7" t="s">
        <v>2</v>
      </c>
    </row>
    <row r="19" spans="1:4" x14ac:dyDescent="0.5">
      <c r="A19" s="5">
        <v>12</v>
      </c>
      <c r="B19" s="6" t="s">
        <v>14</v>
      </c>
      <c r="C19" s="6" t="s">
        <v>26</v>
      </c>
      <c r="D19" s="7" t="s">
        <v>2</v>
      </c>
    </row>
    <row r="20" spans="1:4" x14ac:dyDescent="0.5">
      <c r="A20" s="5">
        <v>13</v>
      </c>
      <c r="B20" s="6" t="s">
        <v>27</v>
      </c>
      <c r="C20" s="6" t="s">
        <v>28</v>
      </c>
      <c r="D20" s="7" t="s">
        <v>0</v>
      </c>
    </row>
    <row r="21" spans="1:4" x14ac:dyDescent="0.5">
      <c r="A21" s="5">
        <v>14</v>
      </c>
      <c r="B21" s="6" t="s">
        <v>29</v>
      </c>
      <c r="C21" s="6" t="s">
        <v>30</v>
      </c>
      <c r="D21" s="7" t="s">
        <v>0</v>
      </c>
    </row>
    <row r="22" spans="1:4" x14ac:dyDescent="0.5">
      <c r="A22" s="5">
        <v>15</v>
      </c>
      <c r="B22" s="6" t="s">
        <v>33</v>
      </c>
      <c r="C22" s="6" t="s">
        <v>34</v>
      </c>
      <c r="D22" s="7" t="s">
        <v>0</v>
      </c>
    </row>
    <row r="23" spans="1:4" x14ac:dyDescent="0.5">
      <c r="A23" s="5">
        <v>16</v>
      </c>
      <c r="B23" s="6" t="s">
        <v>35</v>
      </c>
      <c r="C23" s="6" t="s">
        <v>36</v>
      </c>
      <c r="D23" s="7" t="s">
        <v>0</v>
      </c>
    </row>
    <row r="24" spans="1:4" x14ac:dyDescent="0.5">
      <c r="A24" s="5">
        <v>17</v>
      </c>
      <c r="B24" s="6" t="s">
        <v>37</v>
      </c>
      <c r="C24" s="6" t="s">
        <v>38</v>
      </c>
      <c r="D24" s="7" t="s">
        <v>0</v>
      </c>
    </row>
    <row r="25" spans="1:4" x14ac:dyDescent="0.5">
      <c r="A25" s="5">
        <v>18</v>
      </c>
      <c r="B25" s="6" t="s">
        <v>39</v>
      </c>
      <c r="C25" s="6" t="s">
        <v>40</v>
      </c>
      <c r="D25" s="29"/>
    </row>
    <row r="26" spans="1:4" x14ac:dyDescent="0.5">
      <c r="A26" s="5">
        <v>19</v>
      </c>
      <c r="B26" s="6" t="s">
        <v>41</v>
      </c>
      <c r="C26" s="6" t="s">
        <v>42</v>
      </c>
      <c r="D26" s="7" t="s">
        <v>0</v>
      </c>
    </row>
    <row r="27" spans="1:4" x14ac:dyDescent="0.5">
      <c r="A27" s="5">
        <v>20</v>
      </c>
      <c r="B27" s="6" t="s">
        <v>43</v>
      </c>
      <c r="C27" s="6" t="s">
        <v>44</v>
      </c>
      <c r="D27" s="29"/>
    </row>
    <row r="28" spans="1:4" x14ac:dyDescent="0.5">
      <c r="A28" s="5">
        <v>21</v>
      </c>
      <c r="B28" s="6" t="s">
        <v>45</v>
      </c>
      <c r="C28" s="6" t="s">
        <v>46</v>
      </c>
      <c r="D28" s="7" t="s">
        <v>0</v>
      </c>
    </row>
    <row r="29" spans="1:4" x14ac:dyDescent="0.5">
      <c r="A29" s="5">
        <v>22</v>
      </c>
      <c r="B29" s="6" t="s">
        <v>47</v>
      </c>
      <c r="C29" s="6" t="s">
        <v>48</v>
      </c>
      <c r="D29" s="7" t="s">
        <v>0</v>
      </c>
    </row>
    <row r="30" spans="1:4" x14ac:dyDescent="0.5">
      <c r="A30" s="5">
        <v>23</v>
      </c>
      <c r="B30" s="8" t="s">
        <v>58</v>
      </c>
      <c r="C30" s="8" t="s">
        <v>59</v>
      </c>
      <c r="D30" s="7" t="s">
        <v>0</v>
      </c>
    </row>
    <row r="31" spans="1:4" x14ac:dyDescent="0.5">
      <c r="A31" s="5">
        <v>24</v>
      </c>
      <c r="B31" s="6" t="s">
        <v>49</v>
      </c>
      <c r="C31" s="6" t="s">
        <v>50</v>
      </c>
      <c r="D31" s="7" t="s">
        <v>0</v>
      </c>
    </row>
    <row r="32" spans="1:4" x14ac:dyDescent="0.5">
      <c r="A32" s="5">
        <v>25</v>
      </c>
      <c r="B32" s="6" t="s">
        <v>51</v>
      </c>
      <c r="C32" s="6" t="s">
        <v>52</v>
      </c>
      <c r="D32" s="29"/>
    </row>
    <row r="34" spans="3:4" x14ac:dyDescent="0.5">
      <c r="C34" s="8" t="s">
        <v>0</v>
      </c>
      <c r="D34" s="8">
        <f>COUNTIFS(D7:D32,C34)</f>
        <v>15</v>
      </c>
    </row>
    <row r="35" spans="3:4" x14ac:dyDescent="0.5">
      <c r="C35" s="8" t="s">
        <v>1</v>
      </c>
      <c r="D35" s="8">
        <f>COUNTIFS(D8:D32,C35)</f>
        <v>0</v>
      </c>
    </row>
    <row r="36" spans="3:4" x14ac:dyDescent="0.5">
      <c r="C36" s="8" t="s">
        <v>2</v>
      </c>
      <c r="D36" s="8">
        <f>COUNTIFS(D8:D32,C36)</f>
        <v>6</v>
      </c>
    </row>
    <row r="37" spans="3:4" ht="56.4" x14ac:dyDescent="0.5">
      <c r="C37" s="9" t="s">
        <v>53</v>
      </c>
      <c r="D37" s="8">
        <f>SUM(D34:D36)</f>
        <v>21</v>
      </c>
    </row>
  </sheetData>
  <sheetProtection autoFilter="0"/>
  <autoFilter ref="B7:D7" xr:uid="{2FF6C4F0-7B11-431A-B20E-C8467AF4EC05}"/>
  <mergeCells count="1">
    <mergeCell ref="C2:Y2"/>
  </mergeCells>
  <dataValidations count="1">
    <dataValidation type="list" allowBlank="1" showInputMessage="1" showErrorMessage="1" sqref="D4 D8:D32" xr:uid="{BEBA9DE4-A235-4F43-8A36-03670A3A7E15}">
      <formula1>$D$3:$D$6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572D7C31A3F12443AD46021C9CCD4E2A" ma:contentTypeVersion="4" ma:contentTypeDescription="Kurkite naują dokumentą." ma:contentTypeScope="" ma:versionID="860f6369e8723a1b4d970fb0a9017858">
  <xsd:schema xmlns:xsd="http://www.w3.org/2001/XMLSchema" xmlns:xs="http://www.w3.org/2001/XMLSchema" xmlns:p="http://schemas.microsoft.com/office/2006/metadata/properties" xmlns:ns2="94be72e7-eea5-4a8f-a160-32c0cd8a0fc7" xmlns:ns3="abfcd7f6-5979-4498-b5cc-27e7480eb489" targetNamespace="http://schemas.microsoft.com/office/2006/metadata/properties" ma:root="true" ma:fieldsID="2b663f1f94e2d06f5e7f66ed22ec46d5" ns2:_="" ns3:_="">
    <xsd:import namespace="94be72e7-eea5-4a8f-a160-32c0cd8a0fc7"/>
    <xsd:import namespace="abfcd7f6-5979-4498-b5cc-27e7480eb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e72e7-eea5-4a8f-a160-32c0cd8a0f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cd7f6-5979-4498-b5cc-27e7480eb4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93ABE2-516E-40C6-A158-3C7115F5A826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4be72e7-eea5-4a8f-a160-32c0cd8a0fc7"/>
    <ds:schemaRef ds:uri="abfcd7f6-5979-4498-b5cc-27e7480eb489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E4AA01-699F-4046-990C-79BC85726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be72e7-eea5-4a8f-a160-32c0cd8a0fc7"/>
    <ds:schemaRef ds:uri="abfcd7f6-5979-4498-b5cc-27e7480eb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27736A-DC90-4DA6-BA17-D6AD38F778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73</vt:i4>
      </vt:variant>
    </vt:vector>
  </HeadingPairs>
  <TitlesOfParts>
    <vt:vector size="73" baseType="lpstr">
      <vt:lpstr>Klausimai</vt:lpstr>
      <vt:lpstr>Alternatyvus balsavimas</vt:lpstr>
      <vt:lpstr>Alternatyvus balsavimas (2)</vt:lpstr>
      <vt:lpstr>Dėl nusišalinimo (2)</vt:lpstr>
      <vt:lpstr>Dėl nusišalinimo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Zydrunas Rutkauskas</dc:creator>
  <cp:keywords/>
  <dc:description/>
  <cp:lastModifiedBy>Laima Jauniškienė</cp:lastModifiedBy>
  <cp:revision/>
  <dcterms:created xsi:type="dcterms:W3CDTF">2020-04-27T21:14:51Z</dcterms:created>
  <dcterms:modified xsi:type="dcterms:W3CDTF">2021-12-29T10:33:23Z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0x010100572D7C31A3F12443AD46021C9CCD4E2A</vt:lpwstr>
  </property>
</Properties>
</file>